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  <sheet name="大豆原油" sheetId="12" r:id="rId4"/>
  </sheets>
  <definedNames>
    <definedName name="_xlnm._FilterDatabase" localSheetId="1" hidden="1">稻谷!#REF!</definedName>
    <definedName name="_xlnm._FilterDatabase" localSheetId="0" hidden="1">小麦!$A$4:$AA$20</definedName>
    <definedName name="_xlnm.Print_Titles" localSheetId="1">稻谷!$1:$13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4" i="8"/>
  <c r="G6" i="12" l="1"/>
  <c r="G9" i="11"/>
  <c r="G21" i="10"/>
</calcChain>
</file>

<file path=xl/sharedStrings.xml><?xml version="1.0" encoding="utf-8"?>
<sst xmlns="http://schemas.openxmlformats.org/spreadsheetml/2006/main" count="562" uniqueCount="235">
  <si>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</si>
  <si>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</si>
  <si>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</si>
  <si>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</si>
  <si>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</si>
  <si>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</si>
  <si>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</si>
  <si>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</si>
  <si>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</si>
  <si>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</si>
  <si>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</si>
  <si>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</si>
  <si>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</si>
  <si>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</si>
  <si>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</si>
  <si>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</si>
  <si>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</si>
  <si>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</si>
  <si>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</si>
  <si>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</si>
  <si>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</si>
  <si>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</si>
  <si>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</si>
  <si>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</si>
  <si>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</si>
  <si>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</si>
  <si>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</si>
  <si>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</si>
  <si>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</si>
  <si>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</si>
  <si>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＜0.1</t>
  </si>
  <si>
    <t>稻谷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</si>
  <si>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</si>
  <si>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</si>
  <si>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</si>
  <si>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</si>
  <si>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</si>
  <si>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</si>
  <si>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</si>
  <si>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</si>
  <si>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本库</t>
  </si>
  <si>
    <t>小麦</t>
  </si>
  <si>
    <t>玉米</t>
  </si>
  <si>
    <t>黑龙江</t>
  </si>
  <si>
    <t>昌平</t>
  </si>
  <si>
    <t>顺义</t>
  </si>
  <si>
    <t>北京市顺义王各庄粮食收储有限公司</t>
  </si>
  <si>
    <t>通州</t>
  </si>
  <si>
    <t>北京市京粮潞河粮食收储有限公司</t>
  </si>
  <si>
    <t>大兴</t>
  </si>
  <si>
    <t>北京兴粮青云店粮食收储有限公司</t>
  </si>
  <si>
    <t>进口加麦</t>
  </si>
  <si>
    <t>加拿大</t>
  </si>
  <si>
    <t>房山</t>
  </si>
  <si>
    <t>北京市良乡昊天粮食收储有限公司</t>
  </si>
  <si>
    <t>牛栏山</t>
  </si>
  <si>
    <t>北京市顺义牛栏山粮食收储有限公司</t>
  </si>
  <si>
    <t>540123100S</t>
  </si>
  <si>
    <t>540123200S</t>
  </si>
  <si>
    <t>北京市顺义杨镇粮食收储有限公司</t>
  </si>
  <si>
    <t>540510701S</t>
  </si>
  <si>
    <t>大杜社粮库</t>
  </si>
  <si>
    <t>供货单位</t>
  </si>
  <si>
    <t>北京市燕谷粮油购销公司</t>
  </si>
  <si>
    <t>北京市皇城粮油有限责任公司</t>
  </si>
  <si>
    <t>北京京粮北方粮油贸易有限公司</t>
  </si>
  <si>
    <t>盘锦沧鑫米业有限公司</t>
  </si>
  <si>
    <t>北京市昌平后牛坊粮食收储库</t>
  </si>
  <si>
    <t>石楼分库</t>
  </si>
  <si>
    <t>522110301S</t>
  </si>
  <si>
    <t>522121701S</t>
  </si>
  <si>
    <t>522121801S</t>
  </si>
  <si>
    <t>540311701S</t>
  </si>
  <si>
    <t>北京京粮盛隆贸易有限公司</t>
  </si>
  <si>
    <t>北京京粮大谷粮油贸易有限公司</t>
  </si>
  <si>
    <t>未检出</t>
  </si>
  <si>
    <t>委粮20202147</t>
  </si>
  <si>
    <t>委粮20202148</t>
  </si>
  <si>
    <t>委粮20202149</t>
  </si>
  <si>
    <t>委粮20202162</t>
  </si>
  <si>
    <t>北京市昌平粮食收储库</t>
  </si>
  <si>
    <t>510124101S</t>
  </si>
  <si>
    <t>委粮20210011</t>
  </si>
  <si>
    <t>＜0.04</t>
  </si>
  <si>
    <t>＜200</t>
  </si>
  <si>
    <t>510124901S</t>
  </si>
  <si>
    <t>委粮20210012</t>
  </si>
  <si>
    <t>510310201S</t>
  </si>
  <si>
    <t>委粮20210013</t>
  </si>
  <si>
    <t>南观分库</t>
  </si>
  <si>
    <t>527110501S</t>
  </si>
  <si>
    <t>委粮20210014</t>
  </si>
  <si>
    <t>527110701S</t>
  </si>
  <si>
    <t>委粮20210015</t>
  </si>
  <si>
    <t>527110901S</t>
  </si>
  <si>
    <t>委粮20210016</t>
  </si>
  <si>
    <t>北京麻氏兄弟工贸有限公司</t>
  </si>
  <si>
    <t>522110101S</t>
  </si>
  <si>
    <t>委粮20210017</t>
  </si>
  <si>
    <t>522121301S</t>
  </si>
  <si>
    <t>委粮20210018</t>
  </si>
  <si>
    <t>门头沟</t>
  </si>
  <si>
    <t>北京三家店粮食收储库有限公司</t>
  </si>
  <si>
    <t>斋堂粮库</t>
  </si>
  <si>
    <t>600410901S</t>
  </si>
  <si>
    <t>委粮20210019</t>
  </si>
  <si>
    <t>南郊</t>
  </si>
  <si>
    <t>北京市南郊粮食收储有限公司</t>
  </si>
  <si>
    <t>030010801S东</t>
  </si>
  <si>
    <t>委粮20210020</t>
  </si>
  <si>
    <t>北京古船食品有限公司</t>
  </si>
  <si>
    <t>030010801S西</t>
  </si>
  <si>
    <t>委粮20210021</t>
  </si>
  <si>
    <t>张辛</t>
  </si>
  <si>
    <t>北京市张辛粮食储备有限公司</t>
  </si>
  <si>
    <t>350010701S东</t>
  </si>
  <si>
    <t>委粮20210022</t>
  </si>
  <si>
    <t>唐山市芦台喜式兴米业有限公司</t>
  </si>
  <si>
    <t>350010701S西</t>
  </si>
  <si>
    <t>委粮20210023</t>
  </si>
  <si>
    <t>530110301S</t>
  </si>
  <si>
    <t>委粮20210024</t>
  </si>
  <si>
    <t>＜0.003</t>
  </si>
  <si>
    <t>北京帅丰粮油制品有限公司</t>
  </si>
  <si>
    <t>怀柔</t>
  </si>
  <si>
    <t>北京桃山粮食储备有限公司</t>
  </si>
  <si>
    <t>570112000S</t>
  </si>
  <si>
    <t>吉林</t>
  </si>
  <si>
    <t>委粮20210025</t>
  </si>
  <si>
    <t>550510200S东</t>
  </si>
  <si>
    <t>委粮20210026</t>
  </si>
  <si>
    <t>550510200S西</t>
  </si>
  <si>
    <t>委粮20210027</t>
  </si>
  <si>
    <t>550510300S东</t>
  </si>
  <si>
    <t>委粮20210028</t>
  </si>
  <si>
    <t>绿都集团股份有限公司</t>
  </si>
  <si>
    <t>550510300S西</t>
  </si>
  <si>
    <t>委粮20210029</t>
  </si>
  <si>
    <t>北京市西南郊粮食收储库有限公司</t>
  </si>
  <si>
    <t>南梨园分库</t>
  </si>
  <si>
    <t>050210801S东</t>
  </si>
  <si>
    <t>委粮20210044</t>
  </si>
  <si>
    <t>北京古船米业有限公司</t>
  </si>
  <si>
    <t>050210801S西</t>
  </si>
  <si>
    <t>委粮20210045</t>
  </si>
  <si>
    <t>北京市京都金谷粮食购销有限公司</t>
  </si>
  <si>
    <t>070510401S</t>
  </si>
  <si>
    <t>委粮20210046</t>
  </si>
  <si>
    <t>黑龙江省甘南县双河米业有限责任公司</t>
  </si>
  <si>
    <t xml:space="preserve">市 储 备 大 豆 原 油 检 测 结 果 汇 总 表 </t>
  </si>
  <si>
    <t>样品编号</t>
  </si>
  <si>
    <t>检 测 项 目</t>
  </si>
  <si>
    <t>检验结论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</si>
  <si>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</si>
  <si>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</si>
  <si>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</si>
  <si>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</si>
  <si>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</si>
  <si>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</si>
  <si>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</si>
  <si>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</si>
  <si>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大兴新库区</t>
  </si>
  <si>
    <t>巴西</t>
  </si>
  <si>
    <t>具有大豆原油固有的气味和滋味，无异味</t>
  </si>
  <si>
    <t>＜0.01</t>
  </si>
  <si>
    <t>大豆原油</t>
  </si>
  <si>
    <t>330681200S</t>
  </si>
  <si>
    <t>北京佳之兴京丰商贸有限公司</t>
  </si>
  <si>
    <t>委粮20210210</t>
  </si>
  <si>
    <t>集团或区县</t>
    <phoneticPr fontId="2" type="noConversion"/>
  </si>
  <si>
    <t>市 储 备 粮 检 验 情 况 汇 总 表</t>
    <phoneticPr fontId="2" type="noConversion"/>
  </si>
  <si>
    <t>填报单位：北京市粮油食品检验所  2021.3</t>
    <phoneticPr fontId="2" type="noConversion"/>
  </si>
  <si>
    <t xml:space="preserve"> </t>
    <phoneticPr fontId="2" type="noConversion"/>
  </si>
  <si>
    <t>市 储 备 粮 检 验 情 况 汇 总 表</t>
    <phoneticPr fontId="4" type="noConversion"/>
  </si>
  <si>
    <t>填报单位：北京市粮油食品检验所 2021.3</t>
    <phoneticPr fontId="4" type="noConversion"/>
  </si>
  <si>
    <t>霉变粒,%</t>
    <phoneticPr fontId="2" type="noConversion"/>
  </si>
  <si>
    <t>＜0.04</t>
    <phoneticPr fontId="4" type="noConversion"/>
  </si>
  <si>
    <t>＜17</t>
    <phoneticPr fontId="4" type="noConversion"/>
  </si>
  <si>
    <t>＜0.04</t>
    <phoneticPr fontId="4" type="noConversion"/>
  </si>
  <si>
    <t>未检出</t>
    <phoneticPr fontId="2" type="noConversion"/>
  </si>
  <si>
    <t>委粮20210214</t>
    <phoneticPr fontId="2" type="noConversion"/>
  </si>
  <si>
    <t>填制单位：北京市粮油食品检验所 2021.3</t>
    <phoneticPr fontId="2" type="noConversion"/>
  </si>
  <si>
    <t>市 储 备 粮 检 验 情 况 汇 总 表</t>
    <phoneticPr fontId="2" type="noConversion"/>
  </si>
  <si>
    <t>填报单位：北京市粮油食品检验所  2021.3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</si>
  <si>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</si>
  <si>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</si>
  <si>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</si>
  <si>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</si>
  <si>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</si>
  <si>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</si>
  <si>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委粮20210209</t>
    <phoneticPr fontId="2" type="noConversion"/>
  </si>
  <si>
    <t>＜0.1</t>
    <phoneticPr fontId="2" type="noConversion"/>
  </si>
  <si>
    <t>委粮20210208</t>
    <phoneticPr fontId="2" type="noConversion"/>
  </si>
  <si>
    <t>注：“供货单位”指该标的采购入库时的供货单位。</t>
  </si>
  <si>
    <t>编号</t>
    <phoneticPr fontId="2" type="noConversion"/>
  </si>
  <si>
    <t>集团或区县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</si>
  <si>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</si>
  <si>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</si>
  <si>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</si>
  <si>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</si>
  <si>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≥79.0</t>
  </si>
  <si>
    <t>≥58.0</t>
  </si>
  <si>
    <t>≤4.0</t>
  </si>
  <si>
    <t>≥81.0</t>
  </si>
  <si>
    <t>≥61.0</t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</si>
  <si>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</si>
  <si>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</si>
  <si>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</si>
  <si>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</si>
  <si>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</si>
  <si>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</si>
  <si>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</si>
  <si>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</si>
  <si>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</si>
  <si>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</si>
  <si>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</si>
  <si>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</si>
  <si>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</si>
  <si>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</si>
  <si>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</si>
  <si>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</si>
  <si>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  <phoneticPr fontId="2" type="noConversion"/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</si>
  <si>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</si>
  <si>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</si>
  <si>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</si>
  <si>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</si>
  <si>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</si>
  <si>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</si>
  <si>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</si>
  <si>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</si>
  <si>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  <phoneticPr fontId="2" type="noConversion"/>
  </si>
  <si>
    <t>0027</t>
  </si>
  <si>
    <t>0028</t>
  </si>
  <si>
    <t>0029</t>
  </si>
  <si>
    <t>0030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</si>
</sst>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178" formatCode="0_);[Red]\(0\)"/>
    <numFmt numFmtId="179" formatCode="0.0_);[Red]\(0.0\)"/>
    <numFmt numFmtId="180" formatCode="0.000_ "/>
    <numFmt numFmtId="181" formatCode="0.00_ "/>
  </numFmts>
  <fonts count="2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732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0" fillId="0" borderId="0">
      <alignment vertical="center"/>
    </xf>
  </cellStyleXfs>
  <cellXfs count="185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08" applyFont="1" applyBorder="1" applyAlignment="1">
      <alignment horizontal="center"/>
    </xf>
    <xf numFmtId="0" fontId="14" fillId="0" borderId="0" xfId="808" applyFont="1" applyAlignment="1">
      <alignment horizontal="center" vertical="center" wrapText="1"/>
    </xf>
    <xf numFmtId="0" fontId="15" fillId="0" borderId="0" xfId="808" applyFont="1" applyAlignment="1">
      <alignment horizontal="center" vertical="center" wrapText="1"/>
    </xf>
    <xf numFmtId="176" fontId="15" fillId="0" borderId="0" xfId="808" applyNumberFormat="1" applyFont="1" applyAlignment="1">
      <alignment horizontal="center" vertical="center" wrapText="1"/>
    </xf>
    <xf numFmtId="0" fontId="13" fillId="0" borderId="0" xfId="808" applyFont="1" applyBorder="1"/>
    <xf numFmtId="0" fontId="14" fillId="0" borderId="0" xfId="808" applyFont="1" applyAlignment="1">
      <alignment horizontal="center"/>
    </xf>
    <xf numFmtId="0" fontId="13" fillId="0" borderId="0" xfId="808" applyFont="1" applyBorder="1" applyAlignment="1">
      <alignment horizontal="center" vertical="center" wrapText="1"/>
    </xf>
    <xf numFmtId="176" fontId="13" fillId="0" borderId="0" xfId="0" applyNumberFormat="1" applyFont="1"/>
    <xf numFmtId="179" fontId="23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24" fillId="0" borderId="1" xfId="313" applyFont="1" applyBorder="1" applyAlignment="1">
      <alignment horizontal="center" vertical="center" wrapText="1"/>
    </xf>
    <xf numFmtId="176" fontId="23" fillId="0" borderId="1" xfId="808" applyNumberFormat="1" applyFont="1" applyBorder="1" applyAlignment="1">
      <alignment horizontal="center" vertical="center" wrapText="1"/>
    </xf>
    <xf numFmtId="178" fontId="23" fillId="0" borderId="1" xfId="808" applyNumberFormat="1" applyFont="1" applyBorder="1" applyAlignment="1">
      <alignment horizontal="center" vertical="center" wrapText="1"/>
    </xf>
    <xf numFmtId="179" fontId="23" fillId="0" borderId="1" xfId="808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178" fontId="19" fillId="0" borderId="1" xfId="317" applyNumberFormat="1" applyFont="1" applyFill="1" applyBorder="1" applyAlignment="1">
      <alignment horizontal="center" vertical="center" wrapText="1"/>
    </xf>
    <xf numFmtId="0" fontId="19" fillId="0" borderId="1" xfId="317" applyFont="1" applyBorder="1" applyAlignment="1">
      <alignment horizontal="center" vertical="center" wrapText="1"/>
    </xf>
    <xf numFmtId="178" fontId="19" fillId="0" borderId="1" xfId="633" applyNumberFormat="1" applyFont="1" applyFill="1" applyBorder="1" applyAlignment="1">
      <alignment horizontal="center" vertical="center" wrapText="1"/>
    </xf>
    <xf numFmtId="0" fontId="19" fillId="0" borderId="1" xfId="633" applyNumberFormat="1" applyFont="1" applyFill="1" applyBorder="1" applyAlignment="1">
      <alignment horizontal="center" vertical="center" wrapText="1"/>
    </xf>
    <xf numFmtId="177" fontId="19" fillId="0" borderId="1" xfId="633" applyNumberFormat="1" applyFont="1" applyFill="1" applyBorder="1" applyAlignment="1">
      <alignment horizontal="center" vertical="center" wrapText="1"/>
    </xf>
    <xf numFmtId="0" fontId="19" fillId="0" borderId="1" xfId="633" applyFont="1" applyFill="1" applyBorder="1" applyAlignment="1">
      <alignment horizontal="center" vertical="center" wrapText="1"/>
    </xf>
    <xf numFmtId="179" fontId="19" fillId="2" borderId="1" xfId="633" applyNumberFormat="1" applyFont="1" applyFill="1" applyBorder="1" applyAlignment="1">
      <alignment horizontal="center" vertical="center" wrapText="1"/>
    </xf>
    <xf numFmtId="0" fontId="19" fillId="0" borderId="1" xfId="633" applyFont="1" applyBorder="1" applyAlignment="1">
      <alignment horizontal="center" vertical="center" wrapText="1"/>
    </xf>
    <xf numFmtId="179" fontId="19" fillId="2" borderId="1" xfId="317" applyNumberFormat="1" applyFont="1" applyFill="1" applyBorder="1" applyAlignment="1">
      <alignment horizontal="center" vertical="center" wrapText="1"/>
    </xf>
    <xf numFmtId="0" fontId="19" fillId="0" borderId="1" xfId="317" applyFont="1" applyFill="1" applyBorder="1" applyAlignment="1">
      <alignment horizontal="center" vertical="center" wrapText="1"/>
    </xf>
    <xf numFmtId="179" fontId="19" fillId="0" borderId="1" xfId="317" applyNumberFormat="1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176" fontId="25" fillId="0" borderId="1" xfId="836" applyNumberFormat="1" applyFont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center" vertical="center" wrapText="1"/>
    </xf>
    <xf numFmtId="0" fontId="13" fillId="0" borderId="0" xfId="836" applyFont="1" applyAlignment="1">
      <alignment horizontal="center" vertical="center" wrapText="1"/>
    </xf>
    <xf numFmtId="176" fontId="13" fillId="0" borderId="0" xfId="836" applyNumberFormat="1" applyFont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0" fontId="25" fillId="0" borderId="1" xfId="836" applyFont="1" applyBorder="1" applyAlignment="1">
      <alignment horizontal="center" vertical="center" wrapText="1"/>
    </xf>
    <xf numFmtId="0" fontId="19" fillId="2" borderId="1" xfId="317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1729" applyFont="1" applyFill="1" applyBorder="1" applyAlignment="1">
      <alignment horizontal="center" vertical="center" wrapText="1"/>
    </xf>
    <xf numFmtId="180" fontId="19" fillId="0" borderId="1" xfId="1729" applyNumberFormat="1" applyFont="1" applyFill="1" applyBorder="1" applyAlignment="1">
      <alignment horizontal="center" vertical="center" wrapText="1"/>
    </xf>
    <xf numFmtId="0" fontId="19" fillId="2" borderId="1" xfId="633" applyFont="1" applyFill="1" applyBorder="1" applyAlignment="1">
      <alignment horizontal="center" vertical="center" wrapText="1"/>
    </xf>
    <xf numFmtId="176" fontId="19" fillId="2" borderId="1" xfId="317" applyNumberFormat="1" applyFont="1" applyFill="1" applyBorder="1" applyAlignment="1">
      <alignment horizontal="center" vertical="center" wrapText="1"/>
    </xf>
    <xf numFmtId="178" fontId="19" fillId="2" borderId="1" xfId="317" applyNumberFormat="1" applyFont="1" applyFill="1" applyBorder="1" applyAlignment="1">
      <alignment horizontal="center" vertical="center" wrapText="1"/>
    </xf>
    <xf numFmtId="0" fontId="19" fillId="0" borderId="2" xfId="317" applyFont="1" applyBorder="1" applyAlignment="1">
      <alignment horizontal="center" vertical="center" wrapText="1"/>
    </xf>
    <xf numFmtId="0" fontId="19" fillId="0" borderId="8" xfId="1729" applyFont="1" applyFill="1" applyBorder="1" applyAlignment="1">
      <alignment horizontal="center" vertical="center" wrapText="1"/>
    </xf>
    <xf numFmtId="180" fontId="19" fillId="0" borderId="8" xfId="1729" applyNumberFormat="1" applyFont="1" applyFill="1" applyBorder="1" applyAlignment="1">
      <alignment horizontal="center" vertical="center" wrapText="1"/>
    </xf>
    <xf numFmtId="0" fontId="19" fillId="2" borderId="8" xfId="633" applyFont="1" applyFill="1" applyBorder="1" applyAlignment="1">
      <alignment horizontal="center" vertical="center" wrapText="1"/>
    </xf>
    <xf numFmtId="178" fontId="19" fillId="0" borderId="8" xfId="317" applyNumberFormat="1" applyFont="1" applyFill="1" applyBorder="1" applyAlignment="1">
      <alignment horizontal="center" vertical="center" wrapText="1"/>
    </xf>
    <xf numFmtId="179" fontId="19" fillId="2" borderId="8" xfId="317" applyNumberFormat="1" applyFont="1" applyFill="1" applyBorder="1" applyAlignment="1">
      <alignment horizontal="center" vertical="center" wrapText="1"/>
    </xf>
    <xf numFmtId="0" fontId="19" fillId="0" borderId="8" xfId="317" applyFont="1" applyFill="1" applyBorder="1" applyAlignment="1">
      <alignment horizontal="center" vertical="center" wrapText="1"/>
    </xf>
    <xf numFmtId="176" fontId="19" fillId="2" borderId="8" xfId="317" applyNumberFormat="1" applyFont="1" applyFill="1" applyBorder="1" applyAlignment="1">
      <alignment horizontal="center" vertical="center" wrapText="1"/>
    </xf>
    <xf numFmtId="0" fontId="19" fillId="0" borderId="8" xfId="317" applyFont="1" applyBorder="1" applyAlignment="1">
      <alignment horizontal="center" vertical="center" wrapText="1"/>
    </xf>
    <xf numFmtId="0" fontId="19" fillId="2" borderId="8" xfId="317" applyFont="1" applyFill="1" applyBorder="1" applyAlignment="1">
      <alignment horizontal="center" vertical="center" wrapText="1"/>
    </xf>
    <xf numFmtId="0" fontId="19" fillId="0" borderId="8" xfId="5" applyFont="1" applyFill="1" applyBorder="1" applyAlignment="1">
      <alignment horizontal="center" vertical="center" wrapText="1"/>
    </xf>
    <xf numFmtId="0" fontId="19" fillId="0" borderId="9" xfId="317" applyFont="1" applyBorder="1" applyAlignment="1">
      <alignment horizontal="center" vertical="center" wrapText="1"/>
    </xf>
    <xf numFmtId="180" fontId="19" fillId="0" borderId="1" xfId="5" applyNumberFormat="1" applyFont="1" applyFill="1" applyBorder="1" applyAlignment="1">
      <alignment horizontal="center" vertical="center" wrapText="1"/>
    </xf>
    <xf numFmtId="176" fontId="19" fillId="0" borderId="1" xfId="317" applyNumberFormat="1" applyFont="1" applyFill="1" applyBorder="1" applyAlignment="1">
      <alignment horizontal="center" vertical="center" wrapText="1"/>
    </xf>
    <xf numFmtId="178" fontId="19" fillId="0" borderId="1" xfId="317" applyNumberFormat="1" applyFont="1" applyBorder="1" applyAlignment="1">
      <alignment horizontal="center" vertical="center" wrapText="1"/>
    </xf>
    <xf numFmtId="176" fontId="19" fillId="0" borderId="1" xfId="317" applyNumberFormat="1" applyFont="1" applyBorder="1" applyAlignment="1">
      <alignment horizontal="center" vertical="center" wrapText="1"/>
    </xf>
    <xf numFmtId="179" fontId="19" fillId="0" borderId="1" xfId="317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8" xfId="5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808" applyFont="1" applyFill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176" fontId="19" fillId="0" borderId="1" xfId="808" applyNumberFormat="1" applyFont="1" applyBorder="1" applyAlignment="1">
      <alignment horizontal="center" vertical="center" wrapText="1"/>
    </xf>
    <xf numFmtId="178" fontId="19" fillId="0" borderId="1" xfId="808" applyNumberFormat="1" applyFont="1" applyFill="1" applyBorder="1" applyAlignment="1">
      <alignment horizontal="center" vertical="center" wrapText="1"/>
    </xf>
    <xf numFmtId="0" fontId="19" fillId="2" borderId="1" xfId="808" applyFont="1" applyFill="1" applyBorder="1" applyAlignment="1">
      <alignment horizontal="center" vertical="center" wrapText="1"/>
    </xf>
    <xf numFmtId="176" fontId="19" fillId="0" borderId="1" xfId="808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8" xfId="808" applyFont="1" applyFill="1" applyBorder="1" applyAlignment="1">
      <alignment horizontal="center" vertical="center" wrapText="1"/>
    </xf>
    <xf numFmtId="0" fontId="19" fillId="0" borderId="8" xfId="808" applyFont="1" applyBorder="1" applyAlignment="1">
      <alignment horizontal="center" vertical="center" wrapText="1"/>
    </xf>
    <xf numFmtId="176" fontId="19" fillId="0" borderId="8" xfId="808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8" fontId="19" fillId="0" borderId="8" xfId="808" applyNumberFormat="1" applyFont="1" applyFill="1" applyBorder="1" applyAlignment="1">
      <alignment horizontal="center" vertical="center" wrapText="1"/>
    </xf>
    <xf numFmtId="0" fontId="19" fillId="2" borderId="8" xfId="808" applyFont="1" applyFill="1" applyBorder="1" applyAlignment="1">
      <alignment horizontal="center" vertical="center" wrapText="1"/>
    </xf>
    <xf numFmtId="0" fontId="1" fillId="0" borderId="0" xfId="0" applyFont="1"/>
    <xf numFmtId="0" fontId="15" fillId="0" borderId="8" xfId="944" applyNumberFormat="1" applyFont="1" applyFill="1" applyBorder="1" applyAlignment="1">
      <alignment horizontal="center" vertical="center" wrapText="1"/>
    </xf>
    <xf numFmtId="0" fontId="15" fillId="2" borderId="8" xfId="836" applyFont="1" applyFill="1" applyBorder="1" applyAlignment="1">
      <alignment horizontal="center" vertical="center" wrapText="1"/>
    </xf>
    <xf numFmtId="176" fontId="15" fillId="2" borderId="8" xfId="836" applyNumberFormat="1" applyFont="1" applyFill="1" applyBorder="1" applyAlignment="1">
      <alignment horizontal="center" vertical="center" wrapText="1"/>
    </xf>
    <xf numFmtId="181" fontId="15" fillId="2" borderId="8" xfId="836" applyNumberFormat="1" applyFont="1" applyFill="1" applyBorder="1" applyAlignment="1">
      <alignment horizontal="center" vertical="center" wrapText="1"/>
    </xf>
    <xf numFmtId="0" fontId="19" fillId="0" borderId="1" xfId="1728" applyFont="1" applyFill="1" applyBorder="1" applyAlignment="1">
      <alignment horizontal="center" vertical="center" wrapText="1"/>
    </xf>
    <xf numFmtId="180" fontId="19" fillId="0" borderId="1" xfId="1728" applyNumberFormat="1" applyFont="1" applyFill="1" applyBorder="1" applyAlignment="1">
      <alignment horizontal="center" vertical="center" wrapText="1"/>
    </xf>
    <xf numFmtId="0" fontId="19" fillId="2" borderId="1" xfId="631" applyFont="1" applyFill="1" applyBorder="1" applyAlignment="1">
      <alignment horizontal="center" vertical="center" wrapText="1"/>
    </xf>
    <xf numFmtId="176" fontId="19" fillId="2" borderId="1" xfId="316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6" fillId="0" borderId="1" xfId="317" applyFont="1" applyFill="1" applyBorder="1" applyAlignment="1"/>
    <xf numFmtId="0" fontId="26" fillId="0" borderId="1" xfId="317" applyFont="1" applyFill="1" applyBorder="1" applyAlignment="1">
      <alignment wrapText="1"/>
    </xf>
    <xf numFmtId="180" fontId="27" fillId="0" borderId="12" xfId="1706" applyNumberFormat="1" applyFont="1" applyFill="1" applyBorder="1" applyAlignment="1">
      <alignment horizontal="center" vertical="center" wrapText="1"/>
    </xf>
    <xf numFmtId="178" fontId="26" fillId="0" borderId="1" xfId="317" applyNumberFormat="1" applyFont="1" applyFill="1" applyBorder="1" applyAlignment="1"/>
    <xf numFmtId="179" fontId="26" fillId="0" borderId="1" xfId="317" applyNumberFormat="1" applyFont="1" applyFill="1" applyBorder="1" applyAlignment="1"/>
    <xf numFmtId="0" fontId="26" fillId="0" borderId="8" xfId="317" applyFont="1" applyFill="1" applyBorder="1" applyAlignment="1"/>
    <xf numFmtId="0" fontId="26" fillId="0" borderId="9" xfId="317" applyFont="1" applyFill="1" applyBorder="1" applyAlignment="1"/>
    <xf numFmtId="0" fontId="28" fillId="0" borderId="0" xfId="317" applyFont="1" applyFill="1" applyAlignment="1">
      <alignment horizontal="center" vertical="center" wrapText="1"/>
    </xf>
    <xf numFmtId="0" fontId="26" fillId="0" borderId="0" xfId="317" applyFont="1" applyFill="1" applyAlignment="1"/>
    <xf numFmtId="179" fontId="26" fillId="0" borderId="0" xfId="0" applyNumberFormat="1" applyFont="1"/>
    <xf numFmtId="0" fontId="26" fillId="0" borderId="0" xfId="0" applyFont="1"/>
    <xf numFmtId="178" fontId="26" fillId="0" borderId="0" xfId="0" applyNumberFormat="1" applyFont="1" applyAlignment="1">
      <alignment horizontal="center" wrapText="1"/>
    </xf>
    <xf numFmtId="0" fontId="24" fillId="0" borderId="1" xfId="317" applyFont="1" applyBorder="1" applyAlignment="1">
      <alignment horizontal="center" vertical="center" wrapText="1"/>
    </xf>
    <xf numFmtId="0" fontId="23" fillId="0" borderId="1" xfId="317" applyFont="1" applyBorder="1" applyAlignment="1">
      <alignment horizontal="center" vertical="center" wrapText="1"/>
    </xf>
    <xf numFmtId="179" fontId="15" fillId="2" borderId="1" xfId="317" applyNumberFormat="1" applyFont="1" applyFill="1" applyBorder="1" applyAlignment="1">
      <alignment horizontal="center" vertical="center" wrapText="1"/>
    </xf>
    <xf numFmtId="0" fontId="15" fillId="2" borderId="1" xfId="317" applyFont="1" applyFill="1" applyBorder="1" applyAlignment="1">
      <alignment horizontal="center" vertical="center" wrapText="1"/>
    </xf>
    <xf numFmtId="176" fontId="15" fillId="2" borderId="1" xfId="317" applyNumberFormat="1" applyFont="1" applyFill="1" applyBorder="1" applyAlignment="1">
      <alignment horizontal="center" vertical="center" wrapText="1"/>
    </xf>
    <xf numFmtId="178" fontId="19" fillId="0" borderId="8" xfId="317" applyNumberFormat="1" applyFont="1" applyBorder="1" applyAlignment="1">
      <alignment horizontal="center" vertical="center" wrapText="1"/>
    </xf>
    <xf numFmtId="179" fontId="15" fillId="2" borderId="8" xfId="317" applyNumberFormat="1" applyFont="1" applyFill="1" applyBorder="1" applyAlignment="1">
      <alignment horizontal="center" vertical="center" wrapText="1"/>
    </xf>
    <xf numFmtId="0" fontId="15" fillId="2" borderId="8" xfId="317" applyFont="1" applyFill="1" applyBorder="1" applyAlignment="1">
      <alignment horizontal="center" vertical="center" wrapText="1"/>
    </xf>
    <xf numFmtId="176" fontId="19" fillId="0" borderId="8" xfId="317" applyNumberFormat="1" applyFont="1" applyBorder="1" applyAlignment="1">
      <alignment horizontal="center" vertical="center" wrapText="1"/>
    </xf>
    <xf numFmtId="179" fontId="19" fillId="0" borderId="8" xfId="317" applyNumberFormat="1" applyFont="1" applyBorder="1" applyAlignment="1">
      <alignment horizontal="center" vertical="center" wrapText="1"/>
    </xf>
    <xf numFmtId="176" fontId="15" fillId="0" borderId="1" xfId="317" applyNumberFormat="1" applyFont="1" applyFill="1" applyBorder="1" applyAlignment="1">
      <alignment horizontal="center" vertical="center" wrapText="1"/>
    </xf>
    <xf numFmtId="176" fontId="15" fillId="0" borderId="8" xfId="317" applyNumberFormat="1" applyFont="1" applyFill="1" applyBorder="1" applyAlignment="1">
      <alignment horizontal="center" vertical="center" wrapText="1"/>
    </xf>
    <xf numFmtId="49" fontId="19" fillId="0" borderId="3" xfId="1728" applyNumberFormat="1" applyFont="1" applyFill="1" applyBorder="1" applyAlignment="1">
      <alignment horizontal="center" vertical="center" wrapText="1"/>
    </xf>
    <xf numFmtId="49" fontId="26" fillId="0" borderId="1" xfId="317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9" fillId="0" borderId="3" xfId="5" applyNumberFormat="1" applyFont="1" applyFill="1" applyBorder="1" applyAlignment="1">
      <alignment horizontal="center" vertical="center" wrapText="1"/>
    </xf>
    <xf numFmtId="49" fontId="19" fillId="0" borderId="7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49" fontId="1" fillId="0" borderId="0" xfId="0" applyNumberFormat="1" applyFont="1"/>
    <xf numFmtId="0" fontId="26" fillId="0" borderId="13" xfId="0" applyFont="1" applyBorder="1" applyAlignment="1">
      <alignment horizontal="left" vertical="center"/>
    </xf>
    <xf numFmtId="178" fontId="23" fillId="0" borderId="5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8" fontId="23" fillId="2" borderId="5" xfId="317" applyNumberFormat="1" applyFont="1" applyFill="1" applyBorder="1" applyAlignment="1">
      <alignment horizontal="center" vertical="center" wrapText="1"/>
    </xf>
    <xf numFmtId="178" fontId="23" fillId="2" borderId="1" xfId="31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3" fillId="0" borderId="5" xfId="808" applyFont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0" fontId="17" fillId="0" borderId="0" xfId="808" applyFont="1" applyAlignment="1">
      <alignment horizontal="center" vertical="center"/>
    </xf>
    <xf numFmtId="49" fontId="23" fillId="0" borderId="4" xfId="808" applyNumberFormat="1" applyFont="1" applyBorder="1" applyAlignment="1">
      <alignment horizontal="center" vertical="center" wrapText="1"/>
    </xf>
    <xf numFmtId="49" fontId="23" fillId="0" borderId="3" xfId="808" applyNumberFormat="1" applyFont="1" applyBorder="1" applyAlignment="1">
      <alignment horizontal="center" vertical="center" wrapText="1"/>
    </xf>
    <xf numFmtId="0" fontId="18" fillId="0" borderId="0" xfId="808" applyFont="1" applyBorder="1" applyAlignment="1">
      <alignment horizontal="left" vertical="center"/>
    </xf>
    <xf numFmtId="0" fontId="23" fillId="0" borderId="6" xfId="808" applyFont="1" applyBorder="1" applyAlignment="1">
      <alignment horizontal="center" vertical="center" wrapText="1"/>
    </xf>
    <xf numFmtId="0" fontId="23" fillId="0" borderId="2" xfId="808" applyFont="1" applyBorder="1" applyAlignment="1">
      <alignment horizontal="center" vertical="center" wrapText="1"/>
    </xf>
    <xf numFmtId="0" fontId="17" fillId="0" borderId="0" xfId="836" applyFont="1" applyAlignment="1">
      <alignment horizontal="center" vertical="center" wrapText="1"/>
    </xf>
    <xf numFmtId="0" fontId="18" fillId="0" borderId="0" xfId="836" applyFont="1" applyBorder="1" applyAlignment="1">
      <alignment horizontal="left" vertical="center" wrapText="1"/>
    </xf>
    <xf numFmtId="49" fontId="25" fillId="0" borderId="4" xfId="836" applyNumberFormat="1" applyFont="1" applyBorder="1" applyAlignment="1">
      <alignment horizontal="center" vertical="center" wrapText="1"/>
    </xf>
    <xf numFmtId="49" fontId="25" fillId="0" borderId="3" xfId="836" applyNumberFormat="1" applyFont="1" applyBorder="1" applyAlignment="1">
      <alignment horizontal="center" vertical="center" wrapText="1"/>
    </xf>
    <xf numFmtId="0" fontId="25" fillId="0" borderId="5" xfId="836" applyFont="1" applyBorder="1" applyAlignment="1">
      <alignment horizontal="center" vertical="center" wrapText="1"/>
    </xf>
    <xf numFmtId="0" fontId="25" fillId="0" borderId="1" xfId="836" applyFont="1" applyBorder="1" applyAlignment="1">
      <alignment horizontal="center" vertical="center" wrapText="1"/>
    </xf>
    <xf numFmtId="0" fontId="25" fillId="0" borderId="10" xfId="836" applyFont="1" applyBorder="1" applyAlignment="1">
      <alignment horizontal="center" vertical="center" wrapText="1"/>
    </xf>
    <xf numFmtId="0" fontId="25" fillId="0" borderId="11" xfId="836" applyFont="1" applyBorder="1" applyAlignment="1">
      <alignment horizontal="center" vertical="center" wrapText="1"/>
    </xf>
    <xf numFmtId="0" fontId="25" fillId="0" borderId="6" xfId="836" applyFont="1" applyBorder="1" applyAlignment="1">
      <alignment horizontal="center" vertical="center" wrapText="1"/>
    </xf>
    <xf numFmtId="0" fontId="25" fillId="0" borderId="2" xfId="836" applyFont="1" applyBorder="1" applyAlignment="1">
      <alignment horizontal="center" vertical="center" wrapText="1"/>
    </xf>
  </cellXfs>
  <cellStyles count="1732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92"/>
    <cellStyle name="常规 2 15 3" xfId="1677"/>
    <cellStyle name="常规 2 15 4" xfId="1663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66"/>
    <cellStyle name="常规 2 2 8 2" xfId="1687"/>
    <cellStyle name="常规 2 2 8 3" xfId="1680"/>
    <cellStyle name="常规 2 2 8 3 2" xfId="1730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7"/>
    <cellStyle name="常规 2 3 8 2" xfId="1694"/>
    <cellStyle name="常规 2 3 8 3" xfId="1681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8"/>
    <cellStyle name="常规 2 4 8 2" xfId="1695"/>
    <cellStyle name="常规 2 4 8 3" xfId="1682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9"/>
    <cellStyle name="常规 2 5 8 2" xfId="1696"/>
    <cellStyle name="常规 2 5 8 3" xfId="1690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91"/>
    <cellStyle name="常规 2 6 7 2" xfId="1697"/>
    <cellStyle name="常规 2 6 7 3" xfId="1700"/>
    <cellStyle name="常规 2 6 7 3 2" xfId="171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93"/>
    <cellStyle name="常规 3 12 3" xfId="1678"/>
    <cellStyle name="常规 3 12 4" xfId="1664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70"/>
    <cellStyle name="常规 3 2 6 2" xfId="1701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83"/>
    <cellStyle name="常规 31 3" xfId="1673"/>
    <cellStyle name="常规 31 4" xfId="1659"/>
    <cellStyle name="常规 32" xfId="1653"/>
    <cellStyle name="常规 32 2" xfId="1684"/>
    <cellStyle name="常规 32 3" xfId="1674"/>
    <cellStyle name="常规 32 4" xfId="1660"/>
    <cellStyle name="常规 33" xfId="1654"/>
    <cellStyle name="常规 33 2" xfId="1685"/>
    <cellStyle name="常规 33 3" xfId="1675"/>
    <cellStyle name="常规 33 4" xfId="1661"/>
    <cellStyle name="常规 34" xfId="1655"/>
    <cellStyle name="常规 34 2" xfId="1686"/>
    <cellStyle name="常规 34 3" xfId="1676"/>
    <cellStyle name="常规 34 4" xfId="1662"/>
    <cellStyle name="常规 35" xfId="1658"/>
    <cellStyle name="常规 35 2" xfId="1688"/>
    <cellStyle name="常规 35 3" xfId="1679"/>
    <cellStyle name="常规 35 4" xfId="1665"/>
    <cellStyle name="常规 36" xfId="1689"/>
    <cellStyle name="常规 37" xfId="1698"/>
    <cellStyle name="常规 38" xfId="1699"/>
    <cellStyle name="常规 38 2" xfId="1712"/>
    <cellStyle name="常规 39" xfId="1703"/>
    <cellStyle name="常规 39 2" xfId="1714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704"/>
    <cellStyle name="常规 40 2" xfId="1715"/>
    <cellStyle name="常规 41" xfId="1705"/>
    <cellStyle name="常规 41 2" xfId="1716"/>
    <cellStyle name="常规 42" xfId="1706"/>
    <cellStyle name="常规 42 2" xfId="1717"/>
    <cellStyle name="常规 43" xfId="1707"/>
    <cellStyle name="常规 43 2" xfId="1718"/>
    <cellStyle name="常规 44" xfId="1708"/>
    <cellStyle name="常规 44 2" xfId="1719"/>
    <cellStyle name="常规 45" xfId="1709"/>
    <cellStyle name="常规 45 2" xfId="1720"/>
    <cellStyle name="常规 46" xfId="1710"/>
    <cellStyle name="常规 46 2" xfId="1723"/>
    <cellStyle name="常规 47" xfId="1711"/>
    <cellStyle name="常规 47 2" xfId="1724"/>
    <cellStyle name="常规 48" xfId="1721"/>
    <cellStyle name="常规 48 2" xfId="1726"/>
    <cellStyle name="常规 49" xfId="1722"/>
    <cellStyle name="常规 49 2" xfId="1727"/>
    <cellStyle name="常规 5" xfId="808"/>
    <cellStyle name="常规 5 10" xfId="1672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71"/>
    <cellStyle name="常规 5 9 2" xfId="1702"/>
    <cellStyle name="常规 50" xfId="1725"/>
    <cellStyle name="常规 51" xfId="1728"/>
    <cellStyle name="常规 51 2" xfId="1729"/>
    <cellStyle name="常规 52" xfId="1731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tabSelected="1" workbookViewId="0">
      <selection activeCell="AE4" sqref="AE4"/>
    </sheetView>
  </sheetViews>
  <sheetFormatPr defaultColWidth="9" defaultRowHeight="14.25"/>
  <cols>
    <col min="1" max="1" width="5.375" style="148" customWidth="1"/>
    <col min="2" max="2" width="3.625" style="13" customWidth="1"/>
    <col min="3" max="3" width="10.625" style="13" customWidth="1"/>
    <col min="4" max="4" width="4.625" style="17" customWidth="1"/>
    <col min="5" max="5" width="4.625" style="13" customWidth="1"/>
    <col min="6" max="6" width="9.625" style="13" customWidth="1"/>
    <col min="7" max="7" width="11.375" style="13" customWidth="1"/>
    <col min="8" max="8" width="3.625" style="13" customWidth="1"/>
    <col min="9" max="9" width="8.625" style="13" customWidth="1"/>
    <col min="10" max="10" width="3.625" style="25" customWidth="1"/>
    <col min="11" max="11" width="5.625" style="25" customWidth="1"/>
    <col min="12" max="12" width="5.625" style="26" customWidth="1"/>
    <col min="13" max="13" width="5.625" style="13" customWidth="1"/>
    <col min="14" max="15" width="5.625" style="26" customWidth="1"/>
    <col min="16" max="16" width="3.625" style="13" customWidth="1"/>
    <col min="17" max="17" width="3.625" style="25" customWidth="1"/>
    <col min="18" max="18" width="5.625" style="28" customWidth="1"/>
    <col min="19" max="19" width="5.625" style="25" customWidth="1"/>
    <col min="20" max="20" width="6.625" style="13" customWidth="1"/>
    <col min="21" max="21" width="5.625" style="13" customWidth="1"/>
    <col min="22" max="22" width="3.625" style="13" customWidth="1"/>
    <col min="23" max="24" width="5.625" style="27" customWidth="1"/>
    <col min="25" max="25" width="10.625" style="27" customWidth="1"/>
    <col min="26" max="26" width="3.625" style="13" customWidth="1"/>
    <col min="27" max="27" width="5.625" style="13" customWidth="1"/>
    <col min="28" max="16384" width="9" style="13"/>
  </cols>
  <sheetData>
    <row r="1" spans="1:27" ht="30" customHeight="1">
      <c r="A1" s="160" t="s">
        <v>182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8"/>
    </row>
    <row r="2" spans="1:27" ht="24.95" customHeight="1" thickBot="1">
      <c r="A2" s="163" t="s">
        <v>183</v>
      </c>
      <c r="B2" s="163"/>
      <c r="C2" s="163"/>
      <c r="D2" s="163"/>
      <c r="E2" s="163"/>
      <c r="F2" s="163"/>
      <c r="G2" s="163"/>
      <c r="H2" s="163"/>
      <c r="I2" s="163"/>
      <c r="J2" s="20"/>
      <c r="K2" s="20"/>
      <c r="L2" s="21"/>
      <c r="M2" s="19"/>
      <c r="N2" s="21"/>
      <c r="O2" s="21"/>
      <c r="P2" s="19"/>
      <c r="Q2" s="20"/>
      <c r="R2" s="22"/>
      <c r="S2" s="20"/>
      <c r="T2" s="19"/>
      <c r="U2" s="19"/>
      <c r="V2" s="19"/>
      <c r="W2" s="23"/>
      <c r="X2" s="23"/>
      <c r="Y2" s="23"/>
      <c r="Z2" s="19"/>
    </row>
    <row r="3" spans="1:27" s="10" customFormat="1" ht="30" customHeight="1">
      <c r="A3" s="161" t="s">
        <v>8</v>
      </c>
      <c r="B3" s="156" t="s">
        <v>169</v>
      </c>
      <c r="C3" s="156" t="s">
        <v>10</v>
      </c>
      <c r="D3" s="156" t="s">
        <v>11</v>
      </c>
      <c r="E3" s="156" t="s">
        <v>12</v>
      </c>
      <c r="F3" s="156" t="s">
        <v>13</v>
      </c>
      <c r="G3" s="156" t="s">
        <v>184</v>
      </c>
      <c r="H3" s="156" t="s">
        <v>15</v>
      </c>
      <c r="I3" s="156" t="s">
        <v>16</v>
      </c>
      <c r="J3" s="156" t="s">
        <v>185</v>
      </c>
      <c r="K3" s="156"/>
      <c r="L3" s="156"/>
      <c r="M3" s="156"/>
      <c r="N3" s="156"/>
      <c r="O3" s="156"/>
      <c r="P3" s="156"/>
      <c r="Q3" s="154" t="s">
        <v>186</v>
      </c>
      <c r="R3" s="154"/>
      <c r="S3" s="154"/>
      <c r="T3" s="156" t="s">
        <v>187</v>
      </c>
      <c r="U3" s="156"/>
      <c r="V3" s="156" t="s">
        <v>5</v>
      </c>
      <c r="W3" s="154" t="s">
        <v>17</v>
      </c>
      <c r="X3" s="154" t="s">
        <v>18</v>
      </c>
      <c r="Y3" s="158" t="s">
        <v>62</v>
      </c>
      <c r="Z3" s="164" t="s">
        <v>19</v>
      </c>
    </row>
    <row r="4" spans="1:27" s="10" customFormat="1" ht="90" customHeight="1">
      <c r="A4" s="162"/>
      <c r="B4" s="157"/>
      <c r="C4" s="157"/>
      <c r="D4" s="157"/>
      <c r="E4" s="157"/>
      <c r="F4" s="157"/>
      <c r="G4" s="157"/>
      <c r="H4" s="157"/>
      <c r="I4" s="157"/>
      <c r="J4" s="66" t="s">
        <v>188</v>
      </c>
      <c r="K4" s="66" t="s">
        <v>1</v>
      </c>
      <c r="L4" s="37" t="s">
        <v>3</v>
      </c>
      <c r="M4" s="67" t="s">
        <v>2</v>
      </c>
      <c r="N4" s="37" t="s">
        <v>26</v>
      </c>
      <c r="O4" s="37" t="s">
        <v>6</v>
      </c>
      <c r="P4" s="67" t="s">
        <v>7</v>
      </c>
      <c r="Q4" s="67" t="s">
        <v>7</v>
      </c>
      <c r="R4" s="66" t="s">
        <v>27</v>
      </c>
      <c r="S4" s="66" t="s">
        <v>28</v>
      </c>
      <c r="T4" s="37" t="s">
        <v>189</v>
      </c>
      <c r="U4" s="68" t="s">
        <v>36</v>
      </c>
      <c r="V4" s="157"/>
      <c r="W4" s="155"/>
      <c r="X4" s="155"/>
      <c r="Y4" s="159"/>
      <c r="Z4" s="165"/>
    </row>
    <row r="5" spans="1:27" s="24" customFormat="1" ht="50.1" customHeight="1">
      <c r="A5" s="146" t="s">
        <v>205</v>
      </c>
      <c r="B5" s="115" t="s">
        <v>55</v>
      </c>
      <c r="C5" s="115" t="s">
        <v>56</v>
      </c>
      <c r="D5" s="115" t="s">
        <v>40</v>
      </c>
      <c r="E5" s="115" t="s">
        <v>51</v>
      </c>
      <c r="F5" s="115" t="s">
        <v>57</v>
      </c>
      <c r="G5" s="116">
        <v>459.23</v>
      </c>
      <c r="H5" s="115" t="s">
        <v>52</v>
      </c>
      <c r="I5" s="117" t="s">
        <v>190</v>
      </c>
      <c r="J5" s="52">
        <v>1</v>
      </c>
      <c r="K5" s="53">
        <v>806</v>
      </c>
      <c r="L5" s="54">
        <v>3.7</v>
      </c>
      <c r="M5" s="55">
        <v>0.7</v>
      </c>
      <c r="N5" s="118">
        <v>0</v>
      </c>
      <c r="O5" s="56">
        <v>12.2</v>
      </c>
      <c r="P5" s="57" t="s">
        <v>37</v>
      </c>
      <c r="Q5" s="57" t="s">
        <v>37</v>
      </c>
      <c r="R5" s="52">
        <v>200</v>
      </c>
      <c r="S5" s="52">
        <v>86</v>
      </c>
      <c r="T5" s="70" t="s">
        <v>83</v>
      </c>
      <c r="U5" s="70" t="s">
        <v>84</v>
      </c>
      <c r="V5" s="52" t="s">
        <v>38</v>
      </c>
      <c r="W5" s="71">
        <v>2016</v>
      </c>
      <c r="X5" s="71">
        <v>2015</v>
      </c>
      <c r="Y5" s="71" t="s">
        <v>63</v>
      </c>
      <c r="Z5" s="61"/>
    </row>
    <row r="6" spans="1:27" s="24" customFormat="1" ht="50.1" customHeight="1">
      <c r="A6" s="146" t="s">
        <v>206</v>
      </c>
      <c r="B6" s="115" t="s">
        <v>55</v>
      </c>
      <c r="C6" s="115" t="s">
        <v>56</v>
      </c>
      <c r="D6" s="115" t="s">
        <v>40</v>
      </c>
      <c r="E6" s="115" t="s">
        <v>51</v>
      </c>
      <c r="F6" s="115" t="s">
        <v>58</v>
      </c>
      <c r="G6" s="116">
        <v>459.29</v>
      </c>
      <c r="H6" s="115" t="s">
        <v>52</v>
      </c>
      <c r="I6" s="117" t="s">
        <v>168</v>
      </c>
      <c r="J6" s="50">
        <v>1</v>
      </c>
      <c r="K6" s="50">
        <v>812</v>
      </c>
      <c r="L6" s="58">
        <v>3.4</v>
      </c>
      <c r="M6" s="59">
        <v>0.5</v>
      </c>
      <c r="N6" s="118">
        <v>0</v>
      </c>
      <c r="O6" s="60">
        <v>12.8</v>
      </c>
      <c r="P6" s="51" t="s">
        <v>37</v>
      </c>
      <c r="Q6" s="51" t="s">
        <v>37</v>
      </c>
      <c r="R6" s="50">
        <v>196</v>
      </c>
      <c r="S6" s="50">
        <v>84</v>
      </c>
      <c r="T6" s="70" t="s">
        <v>191</v>
      </c>
      <c r="U6" s="119">
        <v>233</v>
      </c>
      <c r="V6" s="50" t="s">
        <v>38</v>
      </c>
      <c r="W6" s="71">
        <v>2016</v>
      </c>
      <c r="X6" s="71">
        <v>2015</v>
      </c>
      <c r="Y6" s="71" t="s">
        <v>63</v>
      </c>
      <c r="Z6" s="61"/>
    </row>
    <row r="7" spans="1:27" ht="50.1" customHeight="1">
      <c r="A7" s="146" t="s">
        <v>207</v>
      </c>
      <c r="B7" s="115" t="s">
        <v>45</v>
      </c>
      <c r="C7" s="115" t="s">
        <v>59</v>
      </c>
      <c r="D7" s="115" t="s">
        <v>40</v>
      </c>
      <c r="E7" s="115" t="s">
        <v>51</v>
      </c>
      <c r="F7" s="115" t="s">
        <v>60</v>
      </c>
      <c r="G7" s="116">
        <v>2591.2399999999998</v>
      </c>
      <c r="H7" s="115" t="s">
        <v>52</v>
      </c>
      <c r="I7" s="117" t="s">
        <v>192</v>
      </c>
      <c r="J7" s="50">
        <v>1</v>
      </c>
      <c r="K7" s="50">
        <v>798</v>
      </c>
      <c r="L7" s="58">
        <v>4</v>
      </c>
      <c r="M7" s="59">
        <v>0.6</v>
      </c>
      <c r="N7" s="118">
        <v>0</v>
      </c>
      <c r="O7" s="58">
        <v>12.3</v>
      </c>
      <c r="P7" s="51" t="s">
        <v>37</v>
      </c>
      <c r="Q7" s="51" t="s">
        <v>37</v>
      </c>
      <c r="R7" s="50">
        <v>201</v>
      </c>
      <c r="S7" s="50">
        <v>85</v>
      </c>
      <c r="T7" s="70" t="s">
        <v>191</v>
      </c>
      <c r="U7" s="70" t="s">
        <v>84</v>
      </c>
      <c r="V7" s="50" t="s">
        <v>38</v>
      </c>
      <c r="W7" s="71">
        <v>2016</v>
      </c>
      <c r="X7" s="71">
        <v>2015</v>
      </c>
      <c r="Y7" s="71" t="s">
        <v>63</v>
      </c>
      <c r="Z7" s="61"/>
      <c r="AA7" s="47"/>
    </row>
    <row r="8" spans="1:27" ht="50.1" customHeight="1">
      <c r="A8" s="146" t="s">
        <v>208</v>
      </c>
      <c r="B8" s="72" t="s">
        <v>44</v>
      </c>
      <c r="C8" s="72" t="s">
        <v>80</v>
      </c>
      <c r="D8" s="72" t="s">
        <v>40</v>
      </c>
      <c r="E8" s="72" t="s">
        <v>41</v>
      </c>
      <c r="F8" s="72" t="s">
        <v>81</v>
      </c>
      <c r="G8" s="73">
        <v>656.94600000000003</v>
      </c>
      <c r="H8" s="72" t="s">
        <v>29</v>
      </c>
      <c r="I8" s="74" t="s">
        <v>82</v>
      </c>
      <c r="J8" s="52">
        <v>2</v>
      </c>
      <c r="K8" s="53">
        <v>789</v>
      </c>
      <c r="L8" s="54">
        <v>2.9</v>
      </c>
      <c r="M8" s="55">
        <v>0.5</v>
      </c>
      <c r="N8" s="70" t="s">
        <v>30</v>
      </c>
      <c r="O8" s="56">
        <v>10.8</v>
      </c>
      <c r="P8" s="57" t="s">
        <v>37</v>
      </c>
      <c r="Q8" s="57" t="s">
        <v>37</v>
      </c>
      <c r="R8" s="52">
        <v>207</v>
      </c>
      <c r="S8" s="52">
        <v>79</v>
      </c>
      <c r="T8" s="70" t="s">
        <v>83</v>
      </c>
      <c r="U8" s="70" t="s">
        <v>84</v>
      </c>
      <c r="V8" s="52" t="s">
        <v>38</v>
      </c>
      <c r="W8" s="71">
        <v>2016</v>
      </c>
      <c r="X8" s="71">
        <v>2016</v>
      </c>
      <c r="Y8" s="71" t="s">
        <v>64</v>
      </c>
      <c r="Z8" s="61"/>
      <c r="AA8" s="47"/>
    </row>
    <row r="9" spans="1:27" ht="50.1" customHeight="1">
      <c r="A9" s="146" t="s">
        <v>209</v>
      </c>
      <c r="B9" s="72" t="s">
        <v>44</v>
      </c>
      <c r="C9" s="72" t="s">
        <v>80</v>
      </c>
      <c r="D9" s="72" t="s">
        <v>40</v>
      </c>
      <c r="E9" s="72" t="s">
        <v>41</v>
      </c>
      <c r="F9" s="72" t="s">
        <v>85</v>
      </c>
      <c r="G9" s="73">
        <v>660.03300000000002</v>
      </c>
      <c r="H9" s="72" t="s">
        <v>29</v>
      </c>
      <c r="I9" s="74" t="s">
        <v>86</v>
      </c>
      <c r="J9" s="50">
        <v>2</v>
      </c>
      <c r="K9" s="50">
        <v>789</v>
      </c>
      <c r="L9" s="58">
        <v>3.3</v>
      </c>
      <c r="M9" s="59">
        <v>0.5</v>
      </c>
      <c r="N9" s="75">
        <v>0.2</v>
      </c>
      <c r="O9" s="60">
        <v>10</v>
      </c>
      <c r="P9" s="51" t="s">
        <v>37</v>
      </c>
      <c r="Q9" s="51" t="s">
        <v>37</v>
      </c>
      <c r="R9" s="50">
        <v>204</v>
      </c>
      <c r="S9" s="50">
        <v>77</v>
      </c>
      <c r="T9" s="70" t="s">
        <v>83</v>
      </c>
      <c r="U9" s="70">
        <v>680</v>
      </c>
      <c r="V9" s="50" t="s">
        <v>38</v>
      </c>
      <c r="W9" s="71">
        <v>2016</v>
      </c>
      <c r="X9" s="71">
        <v>2016</v>
      </c>
      <c r="Y9" s="71" t="s">
        <v>64</v>
      </c>
      <c r="Z9" s="61"/>
      <c r="AA9" s="47"/>
    </row>
    <row r="10" spans="1:27" ht="50.1" customHeight="1">
      <c r="A10" s="146" t="s">
        <v>210</v>
      </c>
      <c r="B10" s="72" t="s">
        <v>44</v>
      </c>
      <c r="C10" s="72" t="s">
        <v>67</v>
      </c>
      <c r="D10" s="72" t="s">
        <v>40</v>
      </c>
      <c r="E10" s="72" t="s">
        <v>41</v>
      </c>
      <c r="F10" s="72" t="s">
        <v>87</v>
      </c>
      <c r="G10" s="73">
        <v>4453.317</v>
      </c>
      <c r="H10" s="72" t="s">
        <v>29</v>
      </c>
      <c r="I10" s="74" t="s">
        <v>88</v>
      </c>
      <c r="J10" s="50">
        <v>2</v>
      </c>
      <c r="K10" s="50">
        <v>788</v>
      </c>
      <c r="L10" s="58">
        <v>5.7</v>
      </c>
      <c r="M10" s="59">
        <v>0.5</v>
      </c>
      <c r="N10" s="70">
        <v>0.1</v>
      </c>
      <c r="O10" s="58">
        <v>11.2</v>
      </c>
      <c r="P10" s="51" t="s">
        <v>37</v>
      </c>
      <c r="Q10" s="51" t="s">
        <v>37</v>
      </c>
      <c r="R10" s="50">
        <v>201</v>
      </c>
      <c r="S10" s="50">
        <v>72</v>
      </c>
      <c r="T10" s="70" t="s">
        <v>83</v>
      </c>
      <c r="U10" s="70">
        <v>745</v>
      </c>
      <c r="V10" s="50" t="s">
        <v>38</v>
      </c>
      <c r="W10" s="71">
        <v>2016</v>
      </c>
      <c r="X10" s="71">
        <v>2016</v>
      </c>
      <c r="Y10" s="71" t="s">
        <v>64</v>
      </c>
      <c r="Z10" s="61"/>
      <c r="AA10" s="47"/>
    </row>
    <row r="11" spans="1:27" ht="50.1" customHeight="1">
      <c r="A11" s="146" t="s">
        <v>211</v>
      </c>
      <c r="B11" s="72" t="s">
        <v>53</v>
      </c>
      <c r="C11" s="72" t="s">
        <v>54</v>
      </c>
      <c r="D11" s="72" t="s">
        <v>89</v>
      </c>
      <c r="E11" s="72" t="s">
        <v>41</v>
      </c>
      <c r="F11" s="72" t="s">
        <v>90</v>
      </c>
      <c r="G11" s="73">
        <v>1715.66</v>
      </c>
      <c r="H11" s="72" t="s">
        <v>29</v>
      </c>
      <c r="I11" s="74" t="s">
        <v>91</v>
      </c>
      <c r="J11" s="76">
        <v>2</v>
      </c>
      <c r="K11" s="76">
        <v>784</v>
      </c>
      <c r="L11" s="58">
        <v>5.8</v>
      </c>
      <c r="M11" s="70">
        <v>0.6</v>
      </c>
      <c r="N11" s="70" t="s">
        <v>30</v>
      </c>
      <c r="O11" s="58">
        <v>11.6</v>
      </c>
      <c r="P11" s="70" t="s">
        <v>37</v>
      </c>
      <c r="Q11" s="70" t="s">
        <v>37</v>
      </c>
      <c r="R11" s="76">
        <v>194</v>
      </c>
      <c r="S11" s="76">
        <v>75</v>
      </c>
      <c r="T11" s="70" t="s">
        <v>83</v>
      </c>
      <c r="U11" s="70">
        <v>206</v>
      </c>
      <c r="V11" s="76" t="s">
        <v>38</v>
      </c>
      <c r="W11" s="71">
        <v>2016</v>
      </c>
      <c r="X11" s="71">
        <v>2016</v>
      </c>
      <c r="Y11" s="71" t="s">
        <v>74</v>
      </c>
      <c r="Z11" s="77"/>
      <c r="AA11" s="47"/>
    </row>
    <row r="12" spans="1:27" ht="50.1" customHeight="1">
      <c r="A12" s="146" t="s">
        <v>212</v>
      </c>
      <c r="B12" s="72" t="s">
        <v>53</v>
      </c>
      <c r="C12" s="72" t="s">
        <v>54</v>
      </c>
      <c r="D12" s="72" t="s">
        <v>89</v>
      </c>
      <c r="E12" s="72" t="s">
        <v>41</v>
      </c>
      <c r="F12" s="72" t="s">
        <v>92</v>
      </c>
      <c r="G12" s="73">
        <v>5251.98</v>
      </c>
      <c r="H12" s="72" t="s">
        <v>29</v>
      </c>
      <c r="I12" s="74" t="s">
        <v>93</v>
      </c>
      <c r="J12" s="76">
        <v>2</v>
      </c>
      <c r="K12" s="76">
        <v>784</v>
      </c>
      <c r="L12" s="58">
        <v>5.7</v>
      </c>
      <c r="M12" s="70">
        <v>0.7</v>
      </c>
      <c r="N12" s="70" t="s">
        <v>30</v>
      </c>
      <c r="O12" s="58">
        <v>11.5</v>
      </c>
      <c r="P12" s="70" t="s">
        <v>37</v>
      </c>
      <c r="Q12" s="70" t="s">
        <v>37</v>
      </c>
      <c r="R12" s="76">
        <v>197</v>
      </c>
      <c r="S12" s="76">
        <v>74</v>
      </c>
      <c r="T12" s="70" t="s">
        <v>83</v>
      </c>
      <c r="U12" s="70">
        <v>254</v>
      </c>
      <c r="V12" s="76" t="s">
        <v>38</v>
      </c>
      <c r="W12" s="71">
        <v>2016</v>
      </c>
      <c r="X12" s="71">
        <v>2016</v>
      </c>
      <c r="Y12" s="71" t="s">
        <v>74</v>
      </c>
      <c r="Z12" s="77"/>
      <c r="AA12" s="47"/>
    </row>
    <row r="13" spans="1:27" ht="50.1" customHeight="1">
      <c r="A13" s="146" t="s">
        <v>213</v>
      </c>
      <c r="B13" s="72" t="s">
        <v>53</v>
      </c>
      <c r="C13" s="72" t="s">
        <v>54</v>
      </c>
      <c r="D13" s="72" t="s">
        <v>89</v>
      </c>
      <c r="E13" s="72" t="s">
        <v>41</v>
      </c>
      <c r="F13" s="72" t="s">
        <v>94</v>
      </c>
      <c r="G13" s="73">
        <v>2637.5</v>
      </c>
      <c r="H13" s="72" t="s">
        <v>29</v>
      </c>
      <c r="I13" s="74" t="s">
        <v>95</v>
      </c>
      <c r="J13" s="76">
        <v>1</v>
      </c>
      <c r="K13" s="76">
        <v>801</v>
      </c>
      <c r="L13" s="58">
        <v>1.4</v>
      </c>
      <c r="M13" s="70">
        <v>0.5</v>
      </c>
      <c r="N13" s="70" t="s">
        <v>30</v>
      </c>
      <c r="O13" s="58">
        <v>9.6</v>
      </c>
      <c r="P13" s="70" t="s">
        <v>37</v>
      </c>
      <c r="Q13" s="70" t="s">
        <v>37</v>
      </c>
      <c r="R13" s="76">
        <v>187</v>
      </c>
      <c r="S13" s="76">
        <v>83</v>
      </c>
      <c r="T13" s="70" t="s">
        <v>83</v>
      </c>
      <c r="U13" s="70">
        <v>543</v>
      </c>
      <c r="V13" s="76" t="s">
        <v>38</v>
      </c>
      <c r="W13" s="71">
        <v>2016</v>
      </c>
      <c r="X13" s="71">
        <v>2016</v>
      </c>
      <c r="Y13" s="71" t="s">
        <v>96</v>
      </c>
      <c r="Z13" s="77"/>
      <c r="AA13" s="47"/>
    </row>
    <row r="14" spans="1:27" ht="50.1" customHeight="1">
      <c r="A14" s="146" t="s">
        <v>214</v>
      </c>
      <c r="B14" s="72" t="s">
        <v>53</v>
      </c>
      <c r="C14" s="72" t="s">
        <v>54</v>
      </c>
      <c r="D14" s="72" t="s">
        <v>68</v>
      </c>
      <c r="E14" s="72" t="s">
        <v>41</v>
      </c>
      <c r="F14" s="72" t="s">
        <v>97</v>
      </c>
      <c r="G14" s="73">
        <v>4419.9799999999996</v>
      </c>
      <c r="H14" s="72" t="s">
        <v>29</v>
      </c>
      <c r="I14" s="74" t="s">
        <v>98</v>
      </c>
      <c r="J14" s="50">
        <v>1</v>
      </c>
      <c r="K14" s="50">
        <v>804</v>
      </c>
      <c r="L14" s="58">
        <v>2.6</v>
      </c>
      <c r="M14" s="59">
        <v>0.7</v>
      </c>
      <c r="N14" s="70" t="s">
        <v>30</v>
      </c>
      <c r="O14" s="58">
        <v>11</v>
      </c>
      <c r="P14" s="51" t="s">
        <v>37</v>
      </c>
      <c r="Q14" s="51" t="s">
        <v>37</v>
      </c>
      <c r="R14" s="50">
        <v>189</v>
      </c>
      <c r="S14" s="50">
        <v>81</v>
      </c>
      <c r="T14" s="70" t="s">
        <v>83</v>
      </c>
      <c r="U14" s="70" t="s">
        <v>84</v>
      </c>
      <c r="V14" s="50" t="s">
        <v>38</v>
      </c>
      <c r="W14" s="71">
        <v>2016</v>
      </c>
      <c r="X14" s="71">
        <v>2016</v>
      </c>
      <c r="Y14" s="71" t="s">
        <v>74</v>
      </c>
      <c r="Z14" s="77"/>
      <c r="AA14" s="47"/>
    </row>
    <row r="15" spans="1:27" ht="50.1" customHeight="1">
      <c r="A15" s="146" t="s">
        <v>215</v>
      </c>
      <c r="B15" s="72" t="s">
        <v>53</v>
      </c>
      <c r="C15" s="72" t="s">
        <v>54</v>
      </c>
      <c r="D15" s="72" t="s">
        <v>68</v>
      </c>
      <c r="E15" s="72" t="s">
        <v>41</v>
      </c>
      <c r="F15" s="72" t="s">
        <v>99</v>
      </c>
      <c r="G15" s="73">
        <v>479.88</v>
      </c>
      <c r="H15" s="72" t="s">
        <v>29</v>
      </c>
      <c r="I15" s="74" t="s">
        <v>100</v>
      </c>
      <c r="J15" s="50">
        <v>1</v>
      </c>
      <c r="K15" s="50">
        <v>806</v>
      </c>
      <c r="L15" s="58">
        <v>2.2999999999999998</v>
      </c>
      <c r="M15" s="59">
        <v>0.6</v>
      </c>
      <c r="N15" s="70" t="s">
        <v>30</v>
      </c>
      <c r="O15" s="58">
        <v>11</v>
      </c>
      <c r="P15" s="51" t="s">
        <v>37</v>
      </c>
      <c r="Q15" s="51" t="s">
        <v>37</v>
      </c>
      <c r="R15" s="50">
        <v>194</v>
      </c>
      <c r="S15" s="50">
        <v>82</v>
      </c>
      <c r="T15" s="70">
        <v>0.1</v>
      </c>
      <c r="U15" s="70" t="s">
        <v>84</v>
      </c>
      <c r="V15" s="50" t="s">
        <v>38</v>
      </c>
      <c r="W15" s="71">
        <v>2016</v>
      </c>
      <c r="X15" s="71">
        <v>2016</v>
      </c>
      <c r="Y15" s="71" t="s">
        <v>74</v>
      </c>
      <c r="Z15" s="77"/>
      <c r="AA15" s="47"/>
    </row>
    <row r="16" spans="1:27" ht="50.1" customHeight="1">
      <c r="A16" s="146" t="s">
        <v>216</v>
      </c>
      <c r="B16" s="72" t="s">
        <v>101</v>
      </c>
      <c r="C16" s="72" t="s">
        <v>102</v>
      </c>
      <c r="D16" s="72" t="s">
        <v>103</v>
      </c>
      <c r="E16" s="72" t="s">
        <v>41</v>
      </c>
      <c r="F16" s="72" t="s">
        <v>104</v>
      </c>
      <c r="G16" s="73">
        <v>5056.2920000000004</v>
      </c>
      <c r="H16" s="72" t="s">
        <v>29</v>
      </c>
      <c r="I16" s="74" t="s">
        <v>105</v>
      </c>
      <c r="J16" s="50">
        <v>2</v>
      </c>
      <c r="K16" s="50">
        <v>776</v>
      </c>
      <c r="L16" s="58">
        <v>4.2</v>
      </c>
      <c r="M16" s="59">
        <v>0.6</v>
      </c>
      <c r="N16" s="70" t="s">
        <v>30</v>
      </c>
      <c r="O16" s="58">
        <v>12.5</v>
      </c>
      <c r="P16" s="51" t="s">
        <v>37</v>
      </c>
      <c r="Q16" s="51" t="s">
        <v>37</v>
      </c>
      <c r="R16" s="50">
        <v>187</v>
      </c>
      <c r="S16" s="50">
        <v>76</v>
      </c>
      <c r="T16" s="70">
        <v>0.1</v>
      </c>
      <c r="U16" s="70">
        <v>245</v>
      </c>
      <c r="V16" s="50" t="s">
        <v>38</v>
      </c>
      <c r="W16" s="71">
        <v>2016</v>
      </c>
      <c r="X16" s="71">
        <v>2016</v>
      </c>
      <c r="Y16" s="71" t="s">
        <v>73</v>
      </c>
      <c r="Z16" s="77"/>
      <c r="AA16" s="47"/>
    </row>
    <row r="17" spans="1:27" ht="50.1" customHeight="1">
      <c r="A17" s="146" t="s">
        <v>217</v>
      </c>
      <c r="B17" s="72" t="s">
        <v>106</v>
      </c>
      <c r="C17" s="72" t="s">
        <v>107</v>
      </c>
      <c r="D17" s="72" t="s">
        <v>40</v>
      </c>
      <c r="E17" s="72" t="s">
        <v>41</v>
      </c>
      <c r="F17" s="72" t="s">
        <v>108</v>
      </c>
      <c r="G17" s="73">
        <v>3749.35</v>
      </c>
      <c r="H17" s="72" t="s">
        <v>29</v>
      </c>
      <c r="I17" s="74" t="s">
        <v>109</v>
      </c>
      <c r="J17" s="50">
        <v>1</v>
      </c>
      <c r="K17" s="50">
        <v>794</v>
      </c>
      <c r="L17" s="58">
        <v>4.3</v>
      </c>
      <c r="M17" s="59">
        <v>0.7</v>
      </c>
      <c r="N17" s="70" t="s">
        <v>30</v>
      </c>
      <c r="O17" s="58">
        <v>10.3</v>
      </c>
      <c r="P17" s="51" t="s">
        <v>37</v>
      </c>
      <c r="Q17" s="51" t="s">
        <v>37</v>
      </c>
      <c r="R17" s="50">
        <v>189</v>
      </c>
      <c r="S17" s="50">
        <v>83</v>
      </c>
      <c r="T17" s="70">
        <v>0.1</v>
      </c>
      <c r="U17" s="70">
        <v>214</v>
      </c>
      <c r="V17" s="50" t="s">
        <v>38</v>
      </c>
      <c r="W17" s="71">
        <v>2016</v>
      </c>
      <c r="X17" s="71">
        <v>2016</v>
      </c>
      <c r="Y17" s="71" t="s">
        <v>110</v>
      </c>
      <c r="Z17" s="77"/>
      <c r="AA17" s="47"/>
    </row>
    <row r="18" spans="1:27" ht="50.1" customHeight="1">
      <c r="A18" s="146" t="s">
        <v>218</v>
      </c>
      <c r="B18" s="72" t="s">
        <v>106</v>
      </c>
      <c r="C18" s="72" t="s">
        <v>107</v>
      </c>
      <c r="D18" s="72" t="s">
        <v>40</v>
      </c>
      <c r="E18" s="72" t="s">
        <v>41</v>
      </c>
      <c r="F18" s="72" t="s">
        <v>111</v>
      </c>
      <c r="G18" s="73">
        <v>3000</v>
      </c>
      <c r="H18" s="72" t="s">
        <v>29</v>
      </c>
      <c r="I18" s="74" t="s">
        <v>112</v>
      </c>
      <c r="J18" s="50">
        <v>1</v>
      </c>
      <c r="K18" s="50">
        <v>796</v>
      </c>
      <c r="L18" s="58">
        <v>4.5</v>
      </c>
      <c r="M18" s="59">
        <v>0.5</v>
      </c>
      <c r="N18" s="70" t="s">
        <v>30</v>
      </c>
      <c r="O18" s="58">
        <v>10.5</v>
      </c>
      <c r="P18" s="51" t="s">
        <v>37</v>
      </c>
      <c r="Q18" s="51" t="s">
        <v>37</v>
      </c>
      <c r="R18" s="50">
        <v>188</v>
      </c>
      <c r="S18" s="50">
        <v>83</v>
      </c>
      <c r="T18" s="70" t="s">
        <v>30</v>
      </c>
      <c r="U18" s="70">
        <v>398</v>
      </c>
      <c r="V18" s="50" t="s">
        <v>38</v>
      </c>
      <c r="W18" s="71">
        <v>2016</v>
      </c>
      <c r="X18" s="71">
        <v>2016</v>
      </c>
      <c r="Y18" s="71" t="s">
        <v>110</v>
      </c>
      <c r="Z18" s="77"/>
      <c r="AA18" s="47"/>
    </row>
    <row r="19" spans="1:27" ht="50.1" customHeight="1">
      <c r="A19" s="146" t="s">
        <v>219</v>
      </c>
      <c r="B19" s="72" t="s">
        <v>113</v>
      </c>
      <c r="C19" s="72" t="s">
        <v>114</v>
      </c>
      <c r="D19" s="72" t="s">
        <v>40</v>
      </c>
      <c r="E19" s="72" t="s">
        <v>41</v>
      </c>
      <c r="F19" s="72" t="s">
        <v>115</v>
      </c>
      <c r="G19" s="73">
        <v>4437.72</v>
      </c>
      <c r="H19" s="72" t="s">
        <v>29</v>
      </c>
      <c r="I19" s="74" t="s">
        <v>116</v>
      </c>
      <c r="J19" s="50">
        <v>1</v>
      </c>
      <c r="K19" s="50">
        <v>795</v>
      </c>
      <c r="L19" s="58">
        <v>2.2000000000000002</v>
      </c>
      <c r="M19" s="59">
        <v>0.5</v>
      </c>
      <c r="N19" s="70" t="s">
        <v>30</v>
      </c>
      <c r="O19" s="58">
        <v>12.5</v>
      </c>
      <c r="P19" s="51" t="s">
        <v>37</v>
      </c>
      <c r="Q19" s="51" t="s">
        <v>37</v>
      </c>
      <c r="R19" s="50">
        <v>197</v>
      </c>
      <c r="S19" s="50">
        <v>79</v>
      </c>
      <c r="T19" s="70" t="s">
        <v>83</v>
      </c>
      <c r="U19" s="70">
        <v>296</v>
      </c>
      <c r="V19" s="50" t="s">
        <v>38</v>
      </c>
      <c r="W19" s="71">
        <v>2016</v>
      </c>
      <c r="X19" s="71">
        <v>2016</v>
      </c>
      <c r="Y19" s="71" t="s">
        <v>117</v>
      </c>
      <c r="Z19" s="77"/>
      <c r="AA19" s="47"/>
    </row>
    <row r="20" spans="1:27" ht="50.1" customHeight="1" thickBot="1">
      <c r="A20" s="146" t="s">
        <v>220</v>
      </c>
      <c r="B20" s="78" t="s">
        <v>113</v>
      </c>
      <c r="C20" s="78" t="s">
        <v>114</v>
      </c>
      <c r="D20" s="78" t="s">
        <v>40</v>
      </c>
      <c r="E20" s="78" t="s">
        <v>41</v>
      </c>
      <c r="F20" s="78" t="s">
        <v>118</v>
      </c>
      <c r="G20" s="79">
        <v>4000</v>
      </c>
      <c r="H20" s="78" t="s">
        <v>29</v>
      </c>
      <c r="I20" s="80" t="s">
        <v>119</v>
      </c>
      <c r="J20" s="81">
        <v>1</v>
      </c>
      <c r="K20" s="81">
        <v>798</v>
      </c>
      <c r="L20" s="82">
        <v>2.2999999999999998</v>
      </c>
      <c r="M20" s="83">
        <v>0.6</v>
      </c>
      <c r="N20" s="84">
        <v>0.1</v>
      </c>
      <c r="O20" s="82">
        <v>12.5</v>
      </c>
      <c r="P20" s="85" t="s">
        <v>37</v>
      </c>
      <c r="Q20" s="85" t="s">
        <v>37</v>
      </c>
      <c r="R20" s="81">
        <v>196</v>
      </c>
      <c r="S20" s="81">
        <v>79</v>
      </c>
      <c r="T20" s="86">
        <v>0.2</v>
      </c>
      <c r="U20" s="86">
        <v>311</v>
      </c>
      <c r="V20" s="81" t="s">
        <v>38</v>
      </c>
      <c r="W20" s="87">
        <v>2016</v>
      </c>
      <c r="X20" s="87">
        <v>2016</v>
      </c>
      <c r="Y20" s="87" t="s">
        <v>117</v>
      </c>
      <c r="Z20" s="88"/>
      <c r="AA20" s="47"/>
    </row>
    <row r="21" spans="1:27" s="130" customFormat="1" ht="26.25" customHeight="1" thickBot="1">
      <c r="A21" s="147"/>
      <c r="B21" s="122"/>
      <c r="C21" s="122"/>
      <c r="D21" s="123"/>
      <c r="E21" s="122"/>
      <c r="F21" s="122"/>
      <c r="G21" s="124">
        <f>SUM(G5:G20)</f>
        <v>44028.418000000005</v>
      </c>
      <c r="H21" s="122"/>
      <c r="I21" s="122"/>
      <c r="J21" s="125"/>
      <c r="K21" s="125"/>
      <c r="L21" s="126"/>
      <c r="M21" s="122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8"/>
      <c r="AA21" s="129"/>
    </row>
    <row r="22" spans="1:27" s="132" customFormat="1" ht="24" customHeight="1">
      <c r="A22" s="153" t="s">
        <v>193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31"/>
      <c r="O22" s="131"/>
      <c r="T22" s="133"/>
      <c r="U22" s="133"/>
      <c r="V22" s="133"/>
    </row>
  </sheetData>
  <mergeCells count="20">
    <mergeCell ref="Y3:Y4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X3:X4"/>
    <mergeCell ref="Z3:Z4"/>
    <mergeCell ref="I3:I4"/>
    <mergeCell ref="J3:P3"/>
    <mergeCell ref="A22:M22"/>
    <mergeCell ref="W3:W4"/>
    <mergeCell ref="T3:U3"/>
    <mergeCell ref="V3:V4"/>
    <mergeCell ref="Q3:S3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5"/>
  <sheetViews>
    <sheetView workbookViewId="0">
      <selection activeCell="F19" sqref="F19"/>
    </sheetView>
  </sheetViews>
  <sheetFormatPr defaultColWidth="9" defaultRowHeight="14.25"/>
  <cols>
    <col min="1" max="1" width="6.25" style="151" customWidth="1"/>
    <col min="2" max="2" width="3.625" style="13" customWidth="1"/>
    <col min="3" max="3" width="10.625" style="13" customWidth="1"/>
    <col min="4" max="5" width="4.625" style="13" customWidth="1"/>
    <col min="6" max="6" width="9.625" style="13" customWidth="1"/>
    <col min="7" max="7" width="11" style="13" customWidth="1"/>
    <col min="8" max="8" width="3.625" style="13" customWidth="1"/>
    <col min="9" max="9" width="8.625" style="13" customWidth="1"/>
    <col min="10" max="10" width="3.625" style="14" customWidth="1"/>
    <col min="11" max="11" width="5.625" style="15" customWidth="1"/>
    <col min="12" max="12" width="5.625" style="1" customWidth="1"/>
    <col min="13" max="13" width="5.625" style="16" customWidth="1"/>
    <col min="14" max="14" width="5.625" style="1" customWidth="1"/>
    <col min="15" max="16" width="5.625" style="16" customWidth="1"/>
    <col min="17" max="18" width="3.625" style="1" customWidth="1"/>
    <col min="19" max="19" width="5.625" style="8" customWidth="1"/>
    <col min="20" max="20" width="5.625" style="1" customWidth="1"/>
    <col min="21" max="22" width="6.625" style="1" customWidth="1"/>
    <col min="23" max="23" width="3.625" style="1" customWidth="1"/>
    <col min="24" max="24" width="5.625" style="17" customWidth="1"/>
    <col min="25" max="25" width="5.625" style="13" customWidth="1"/>
    <col min="26" max="26" width="10.625" style="13" customWidth="1"/>
    <col min="27" max="27" width="3.625" style="13" customWidth="1"/>
    <col min="28" max="28" width="5.625" style="13" customWidth="1"/>
    <col min="29" max="16384" width="9" style="13"/>
  </cols>
  <sheetData>
    <row r="1" spans="1:28" s="2" customFormat="1" ht="30" customHeight="1">
      <c r="A1" s="160" t="s">
        <v>170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</row>
    <row r="2" spans="1:28" s="3" customFormat="1" ht="24.95" customHeight="1" thickBot="1">
      <c r="A2" s="166" t="s">
        <v>171</v>
      </c>
      <c r="B2" s="166"/>
      <c r="C2" s="166"/>
      <c r="D2" s="166"/>
      <c r="E2" s="166"/>
      <c r="F2" s="166"/>
      <c r="G2" s="166"/>
      <c r="H2" s="166"/>
      <c r="I2" s="166"/>
      <c r="J2" s="4"/>
      <c r="K2" s="5"/>
      <c r="L2" s="6"/>
      <c r="M2" s="7"/>
      <c r="N2" s="6"/>
      <c r="O2" s="7"/>
      <c r="P2" s="7"/>
      <c r="Q2" s="6"/>
      <c r="R2" s="6"/>
      <c r="S2" s="8"/>
      <c r="T2" s="6"/>
      <c r="U2" s="6"/>
      <c r="V2" s="6"/>
      <c r="W2" s="6"/>
      <c r="X2" s="9" t="s">
        <v>172</v>
      </c>
    </row>
    <row r="3" spans="1:28" s="10" customFormat="1" ht="30" customHeight="1">
      <c r="A3" s="161" t="s">
        <v>194</v>
      </c>
      <c r="B3" s="156" t="s">
        <v>195</v>
      </c>
      <c r="C3" s="156" t="s">
        <v>10</v>
      </c>
      <c r="D3" s="156" t="s">
        <v>11</v>
      </c>
      <c r="E3" s="156" t="s">
        <v>12</v>
      </c>
      <c r="F3" s="156" t="s">
        <v>13</v>
      </c>
      <c r="G3" s="156" t="s">
        <v>14</v>
      </c>
      <c r="H3" s="156" t="s">
        <v>15</v>
      </c>
      <c r="I3" s="156" t="s">
        <v>16</v>
      </c>
      <c r="J3" s="156" t="s">
        <v>0</v>
      </c>
      <c r="K3" s="156"/>
      <c r="L3" s="156"/>
      <c r="M3" s="156"/>
      <c r="N3" s="156"/>
      <c r="O3" s="156"/>
      <c r="P3" s="156"/>
      <c r="Q3" s="156"/>
      <c r="R3" s="156" t="s">
        <v>4</v>
      </c>
      <c r="S3" s="156"/>
      <c r="T3" s="156"/>
      <c r="U3" s="156" t="s">
        <v>196</v>
      </c>
      <c r="V3" s="156"/>
      <c r="W3" s="156" t="s">
        <v>5</v>
      </c>
      <c r="X3" s="156" t="s">
        <v>17</v>
      </c>
      <c r="Y3" s="156" t="s">
        <v>18</v>
      </c>
      <c r="Z3" s="158" t="s">
        <v>62</v>
      </c>
      <c r="AA3" s="164" t="s">
        <v>19</v>
      </c>
    </row>
    <row r="4" spans="1:28" s="11" customFormat="1" ht="90" customHeight="1">
      <c r="A4" s="162"/>
      <c r="B4" s="157"/>
      <c r="C4" s="157"/>
      <c r="D4" s="157"/>
      <c r="E4" s="157"/>
      <c r="F4" s="157"/>
      <c r="G4" s="157"/>
      <c r="H4" s="157"/>
      <c r="I4" s="157"/>
      <c r="J4" s="121" t="s">
        <v>197</v>
      </c>
      <c r="K4" s="37" t="s">
        <v>20</v>
      </c>
      <c r="L4" s="120" t="s">
        <v>21</v>
      </c>
      <c r="M4" s="39" t="s">
        <v>23</v>
      </c>
      <c r="N4" s="120" t="s">
        <v>24</v>
      </c>
      <c r="O4" s="39" t="s">
        <v>22</v>
      </c>
      <c r="P4" s="39" t="s">
        <v>25</v>
      </c>
      <c r="Q4" s="120" t="s">
        <v>7</v>
      </c>
      <c r="R4" s="120" t="s">
        <v>7</v>
      </c>
      <c r="S4" s="134" t="s">
        <v>39</v>
      </c>
      <c r="T4" s="135" t="s">
        <v>28</v>
      </c>
      <c r="U4" s="37" t="s">
        <v>198</v>
      </c>
      <c r="V4" s="120" t="s">
        <v>199</v>
      </c>
      <c r="W4" s="157"/>
      <c r="X4" s="157"/>
      <c r="Y4" s="157"/>
      <c r="Z4" s="159"/>
      <c r="AA4" s="165"/>
    </row>
    <row r="5" spans="1:28" s="12" customFormat="1" ht="50.1" customHeight="1">
      <c r="A5" s="149" t="s">
        <v>221</v>
      </c>
      <c r="B5" s="71" t="s">
        <v>49</v>
      </c>
      <c r="C5" s="71" t="s">
        <v>50</v>
      </c>
      <c r="D5" s="71" t="s">
        <v>40</v>
      </c>
      <c r="E5" s="71" t="s">
        <v>31</v>
      </c>
      <c r="F5" s="71" t="s">
        <v>120</v>
      </c>
      <c r="G5" s="89">
        <v>4496.2569999999996</v>
      </c>
      <c r="H5" s="71" t="s">
        <v>43</v>
      </c>
      <c r="I5" s="59" t="s">
        <v>121</v>
      </c>
      <c r="J5" s="50">
        <v>2</v>
      </c>
      <c r="K5" s="136" t="s">
        <v>200</v>
      </c>
      <c r="L5" s="137" t="s">
        <v>201</v>
      </c>
      <c r="M5" s="90">
        <v>0</v>
      </c>
      <c r="N5" s="59">
        <v>0.6</v>
      </c>
      <c r="O5" s="138" t="s">
        <v>202</v>
      </c>
      <c r="P5" s="90">
        <v>13.9</v>
      </c>
      <c r="Q5" s="59" t="s">
        <v>37</v>
      </c>
      <c r="R5" s="59" t="s">
        <v>37</v>
      </c>
      <c r="S5" s="60">
        <v>14.3</v>
      </c>
      <c r="T5" s="59">
        <v>80</v>
      </c>
      <c r="U5" s="51" t="s">
        <v>83</v>
      </c>
      <c r="V5" s="70" t="s">
        <v>122</v>
      </c>
      <c r="W5" s="59" t="s">
        <v>38</v>
      </c>
      <c r="X5" s="71">
        <v>2019</v>
      </c>
      <c r="Y5" s="71">
        <v>2018</v>
      </c>
      <c r="Z5" s="71" t="s">
        <v>123</v>
      </c>
      <c r="AA5" s="44"/>
      <c r="AB5" s="46"/>
    </row>
    <row r="6" spans="1:28" s="12" customFormat="1" ht="50.1" customHeight="1">
      <c r="A6" s="149" t="s">
        <v>222</v>
      </c>
      <c r="B6" s="71" t="s">
        <v>124</v>
      </c>
      <c r="C6" s="71" t="s">
        <v>125</v>
      </c>
      <c r="D6" s="71" t="s">
        <v>40</v>
      </c>
      <c r="E6" s="71" t="s">
        <v>31</v>
      </c>
      <c r="F6" s="71" t="s">
        <v>126</v>
      </c>
      <c r="G6" s="89">
        <v>4574.0730000000003</v>
      </c>
      <c r="H6" s="71" t="s">
        <v>127</v>
      </c>
      <c r="I6" s="59" t="s">
        <v>128</v>
      </c>
      <c r="J6" s="76">
        <v>2</v>
      </c>
      <c r="K6" s="136" t="s">
        <v>200</v>
      </c>
      <c r="L6" s="137" t="s">
        <v>201</v>
      </c>
      <c r="M6" s="75">
        <v>0</v>
      </c>
      <c r="N6" s="70">
        <v>0.5</v>
      </c>
      <c r="O6" s="138" t="s">
        <v>202</v>
      </c>
      <c r="P6" s="75">
        <v>13.5</v>
      </c>
      <c r="Q6" s="70" t="s">
        <v>37</v>
      </c>
      <c r="R6" s="70" t="s">
        <v>37</v>
      </c>
      <c r="S6" s="58">
        <v>13.8</v>
      </c>
      <c r="T6" s="70">
        <v>77</v>
      </c>
      <c r="U6" s="51" t="s">
        <v>83</v>
      </c>
      <c r="V6" s="70" t="s">
        <v>30</v>
      </c>
      <c r="W6" s="70" t="s">
        <v>38</v>
      </c>
      <c r="X6" s="71">
        <v>2019</v>
      </c>
      <c r="Y6" s="71">
        <v>2018</v>
      </c>
      <c r="Z6" s="71" t="s">
        <v>123</v>
      </c>
      <c r="AA6" s="44"/>
      <c r="AB6" s="46"/>
    </row>
    <row r="7" spans="1:28" ht="50.1" customHeight="1">
      <c r="A7" s="149" t="s">
        <v>223</v>
      </c>
      <c r="B7" s="71" t="s">
        <v>47</v>
      </c>
      <c r="C7" s="71" t="s">
        <v>48</v>
      </c>
      <c r="D7" s="71" t="s">
        <v>61</v>
      </c>
      <c r="E7" s="71" t="s">
        <v>31</v>
      </c>
      <c r="F7" s="71" t="s">
        <v>129</v>
      </c>
      <c r="G7" s="89">
        <v>3419.3789999999999</v>
      </c>
      <c r="H7" s="71" t="s">
        <v>43</v>
      </c>
      <c r="I7" s="59" t="s">
        <v>130</v>
      </c>
      <c r="J7" s="76">
        <v>2</v>
      </c>
      <c r="K7" s="136" t="s">
        <v>200</v>
      </c>
      <c r="L7" s="137" t="s">
        <v>201</v>
      </c>
      <c r="M7" s="75">
        <v>0</v>
      </c>
      <c r="N7" s="75">
        <v>0.8</v>
      </c>
      <c r="O7" s="144" t="s">
        <v>202</v>
      </c>
      <c r="P7" s="75">
        <v>12.8</v>
      </c>
      <c r="Q7" s="70" t="s">
        <v>37</v>
      </c>
      <c r="R7" s="70" t="s">
        <v>37</v>
      </c>
      <c r="S7" s="58">
        <v>12.9</v>
      </c>
      <c r="T7" s="70">
        <v>78</v>
      </c>
      <c r="U7" s="51" t="s">
        <v>83</v>
      </c>
      <c r="V7" s="70" t="s">
        <v>122</v>
      </c>
      <c r="W7" s="70" t="s">
        <v>38</v>
      </c>
      <c r="X7" s="71">
        <v>2019</v>
      </c>
      <c r="Y7" s="71">
        <v>2018</v>
      </c>
      <c r="Z7" s="71" t="s">
        <v>66</v>
      </c>
      <c r="AA7" s="38"/>
      <c r="AB7" s="47"/>
    </row>
    <row r="8" spans="1:28" ht="50.1" customHeight="1">
      <c r="A8" s="149" t="s">
        <v>224</v>
      </c>
      <c r="B8" s="71" t="s">
        <v>47</v>
      </c>
      <c r="C8" s="71" t="s">
        <v>48</v>
      </c>
      <c r="D8" s="71" t="s">
        <v>61</v>
      </c>
      <c r="E8" s="71" t="s">
        <v>31</v>
      </c>
      <c r="F8" s="71" t="s">
        <v>131</v>
      </c>
      <c r="G8" s="89">
        <v>3000</v>
      </c>
      <c r="H8" s="71" t="s">
        <v>43</v>
      </c>
      <c r="I8" s="59" t="s">
        <v>132</v>
      </c>
      <c r="J8" s="91">
        <v>2</v>
      </c>
      <c r="K8" s="136" t="s">
        <v>200</v>
      </c>
      <c r="L8" s="137" t="s">
        <v>201</v>
      </c>
      <c r="M8" s="92">
        <v>0</v>
      </c>
      <c r="N8" s="92">
        <v>0.9</v>
      </c>
      <c r="O8" s="144" t="s">
        <v>202</v>
      </c>
      <c r="P8" s="92">
        <v>13.1</v>
      </c>
      <c r="Q8" s="59" t="s">
        <v>37</v>
      </c>
      <c r="R8" s="59" t="s">
        <v>37</v>
      </c>
      <c r="S8" s="93">
        <v>13.7</v>
      </c>
      <c r="T8" s="51">
        <v>76</v>
      </c>
      <c r="U8" s="51" t="s">
        <v>75</v>
      </c>
      <c r="V8" s="70" t="s">
        <v>122</v>
      </c>
      <c r="W8" s="59" t="s">
        <v>38</v>
      </c>
      <c r="X8" s="71">
        <v>2019</v>
      </c>
      <c r="Y8" s="71">
        <v>2018</v>
      </c>
      <c r="Z8" s="71" t="s">
        <v>66</v>
      </c>
      <c r="AA8" s="38"/>
      <c r="AB8" s="47"/>
    </row>
    <row r="9" spans="1:28" ht="50.1" customHeight="1">
      <c r="A9" s="149" t="s">
        <v>225</v>
      </c>
      <c r="B9" s="71" t="s">
        <v>47</v>
      </c>
      <c r="C9" s="71" t="s">
        <v>48</v>
      </c>
      <c r="D9" s="71" t="s">
        <v>61</v>
      </c>
      <c r="E9" s="71" t="s">
        <v>31</v>
      </c>
      <c r="F9" s="71" t="s">
        <v>133</v>
      </c>
      <c r="G9" s="89">
        <v>3384.3449999999998</v>
      </c>
      <c r="H9" s="71" t="s">
        <v>43</v>
      </c>
      <c r="I9" s="59" t="s">
        <v>134</v>
      </c>
      <c r="J9" s="91">
        <v>2</v>
      </c>
      <c r="K9" s="136" t="s">
        <v>200</v>
      </c>
      <c r="L9" s="137" t="s">
        <v>201</v>
      </c>
      <c r="M9" s="92">
        <v>0</v>
      </c>
      <c r="N9" s="92">
        <v>0.8</v>
      </c>
      <c r="O9" s="144" t="s">
        <v>202</v>
      </c>
      <c r="P9" s="92">
        <v>13</v>
      </c>
      <c r="Q9" s="59" t="s">
        <v>37</v>
      </c>
      <c r="R9" s="59" t="s">
        <v>37</v>
      </c>
      <c r="S9" s="93">
        <v>15.5</v>
      </c>
      <c r="T9" s="51">
        <v>74</v>
      </c>
      <c r="U9" s="70" t="s">
        <v>75</v>
      </c>
      <c r="V9" s="70" t="s">
        <v>122</v>
      </c>
      <c r="W9" s="59" t="s">
        <v>38</v>
      </c>
      <c r="X9" s="71">
        <v>2019</v>
      </c>
      <c r="Y9" s="71">
        <v>2018</v>
      </c>
      <c r="Z9" s="71" t="s">
        <v>135</v>
      </c>
      <c r="AA9" s="38"/>
      <c r="AB9" s="47"/>
    </row>
    <row r="10" spans="1:28" ht="50.1" customHeight="1">
      <c r="A10" s="149" t="s">
        <v>226</v>
      </c>
      <c r="B10" s="71" t="s">
        <v>47</v>
      </c>
      <c r="C10" s="71" t="s">
        <v>48</v>
      </c>
      <c r="D10" s="71" t="s">
        <v>61</v>
      </c>
      <c r="E10" s="71" t="s">
        <v>31</v>
      </c>
      <c r="F10" s="71" t="s">
        <v>136</v>
      </c>
      <c r="G10" s="89">
        <v>3000</v>
      </c>
      <c r="H10" s="71" t="s">
        <v>43</v>
      </c>
      <c r="I10" s="59" t="s">
        <v>137</v>
      </c>
      <c r="J10" s="91">
        <v>2</v>
      </c>
      <c r="K10" s="136" t="s">
        <v>200</v>
      </c>
      <c r="L10" s="137" t="s">
        <v>201</v>
      </c>
      <c r="M10" s="92">
        <v>0</v>
      </c>
      <c r="N10" s="92">
        <v>0.9</v>
      </c>
      <c r="O10" s="144" t="s">
        <v>202</v>
      </c>
      <c r="P10" s="92">
        <v>12.8</v>
      </c>
      <c r="Q10" s="59" t="s">
        <v>37</v>
      </c>
      <c r="R10" s="59" t="s">
        <v>37</v>
      </c>
      <c r="S10" s="93">
        <v>15.4</v>
      </c>
      <c r="T10" s="51">
        <v>74</v>
      </c>
      <c r="U10" s="70" t="s">
        <v>75</v>
      </c>
      <c r="V10" s="51" t="s">
        <v>122</v>
      </c>
      <c r="W10" s="59" t="s">
        <v>38</v>
      </c>
      <c r="X10" s="71">
        <v>2019</v>
      </c>
      <c r="Y10" s="71">
        <v>2018</v>
      </c>
      <c r="Z10" s="71" t="s">
        <v>135</v>
      </c>
      <c r="AA10" s="38"/>
      <c r="AB10" s="47"/>
    </row>
    <row r="11" spans="1:28" ht="50.1" customHeight="1">
      <c r="A11" s="149" t="s">
        <v>227</v>
      </c>
      <c r="B11" s="71" t="s">
        <v>53</v>
      </c>
      <c r="C11" s="71" t="s">
        <v>138</v>
      </c>
      <c r="D11" s="71" t="s">
        <v>139</v>
      </c>
      <c r="E11" s="71" t="s">
        <v>31</v>
      </c>
      <c r="F11" s="71" t="s">
        <v>140</v>
      </c>
      <c r="G11" s="89">
        <v>3053.0059999999999</v>
      </c>
      <c r="H11" s="71" t="s">
        <v>43</v>
      </c>
      <c r="I11" s="59" t="s">
        <v>141</v>
      </c>
      <c r="J11" s="91">
        <v>1</v>
      </c>
      <c r="K11" s="136" t="s">
        <v>203</v>
      </c>
      <c r="L11" s="137" t="s">
        <v>204</v>
      </c>
      <c r="M11" s="92">
        <v>0</v>
      </c>
      <c r="N11" s="92">
        <v>0.6</v>
      </c>
      <c r="O11" s="144" t="s">
        <v>202</v>
      </c>
      <c r="P11" s="92">
        <v>14.4</v>
      </c>
      <c r="Q11" s="59" t="s">
        <v>37</v>
      </c>
      <c r="R11" s="59" t="s">
        <v>37</v>
      </c>
      <c r="S11" s="93">
        <v>13.9</v>
      </c>
      <c r="T11" s="51">
        <v>78</v>
      </c>
      <c r="U11" s="70" t="s">
        <v>83</v>
      </c>
      <c r="V11" s="51" t="s">
        <v>122</v>
      </c>
      <c r="W11" s="59" t="s">
        <v>38</v>
      </c>
      <c r="X11" s="71">
        <v>2019</v>
      </c>
      <c r="Y11" s="71">
        <v>2018</v>
      </c>
      <c r="Z11" s="71" t="s">
        <v>142</v>
      </c>
      <c r="AA11" s="38"/>
      <c r="AB11" s="47"/>
    </row>
    <row r="12" spans="1:28" ht="50.1" customHeight="1">
      <c r="A12" s="149" t="s">
        <v>228</v>
      </c>
      <c r="B12" s="71" t="s">
        <v>53</v>
      </c>
      <c r="C12" s="71" t="s">
        <v>138</v>
      </c>
      <c r="D12" s="71" t="s">
        <v>139</v>
      </c>
      <c r="E12" s="71" t="s">
        <v>31</v>
      </c>
      <c r="F12" s="71" t="s">
        <v>143</v>
      </c>
      <c r="G12" s="89">
        <v>3000</v>
      </c>
      <c r="H12" s="71" t="s">
        <v>43</v>
      </c>
      <c r="I12" s="94" t="s">
        <v>144</v>
      </c>
      <c r="J12" s="91">
        <v>1</v>
      </c>
      <c r="K12" s="136" t="s">
        <v>203</v>
      </c>
      <c r="L12" s="137" t="s">
        <v>204</v>
      </c>
      <c r="M12" s="92">
        <v>0</v>
      </c>
      <c r="N12" s="92">
        <v>0.7</v>
      </c>
      <c r="O12" s="144" t="s">
        <v>202</v>
      </c>
      <c r="P12" s="92">
        <v>14.3</v>
      </c>
      <c r="Q12" s="59" t="s">
        <v>37</v>
      </c>
      <c r="R12" s="59" t="s">
        <v>37</v>
      </c>
      <c r="S12" s="93">
        <v>14.3</v>
      </c>
      <c r="T12" s="51">
        <v>76</v>
      </c>
      <c r="U12" s="70" t="s">
        <v>75</v>
      </c>
      <c r="V12" s="70" t="s">
        <v>122</v>
      </c>
      <c r="W12" s="59" t="s">
        <v>38</v>
      </c>
      <c r="X12" s="71">
        <v>2019</v>
      </c>
      <c r="Y12" s="71">
        <v>2018</v>
      </c>
      <c r="Z12" s="71" t="s">
        <v>142</v>
      </c>
      <c r="AA12" s="38"/>
      <c r="AB12" s="47"/>
    </row>
    <row r="13" spans="1:28" ht="50.1" customHeight="1" thickBot="1">
      <c r="A13" s="149" t="s">
        <v>229</v>
      </c>
      <c r="B13" s="87" t="s">
        <v>45</v>
      </c>
      <c r="C13" s="87" t="s">
        <v>145</v>
      </c>
      <c r="D13" s="87" t="s">
        <v>40</v>
      </c>
      <c r="E13" s="87" t="s">
        <v>31</v>
      </c>
      <c r="F13" s="87" t="s">
        <v>146</v>
      </c>
      <c r="G13" s="95">
        <v>4234.12</v>
      </c>
      <c r="H13" s="87" t="s">
        <v>43</v>
      </c>
      <c r="I13" s="96" t="s">
        <v>147</v>
      </c>
      <c r="J13" s="139">
        <v>1</v>
      </c>
      <c r="K13" s="140" t="s">
        <v>203</v>
      </c>
      <c r="L13" s="141" t="s">
        <v>204</v>
      </c>
      <c r="M13" s="142">
        <v>0</v>
      </c>
      <c r="N13" s="142">
        <v>1</v>
      </c>
      <c r="O13" s="145" t="s">
        <v>202</v>
      </c>
      <c r="P13" s="84">
        <v>14.4</v>
      </c>
      <c r="Q13" s="86" t="s">
        <v>37</v>
      </c>
      <c r="R13" s="83" t="s">
        <v>37</v>
      </c>
      <c r="S13" s="143">
        <v>12.6</v>
      </c>
      <c r="T13" s="85">
        <v>80</v>
      </c>
      <c r="U13" s="85" t="s">
        <v>83</v>
      </c>
      <c r="V13" s="85" t="s">
        <v>122</v>
      </c>
      <c r="W13" s="83" t="s">
        <v>38</v>
      </c>
      <c r="X13" s="87">
        <v>2018</v>
      </c>
      <c r="Y13" s="87">
        <v>2018</v>
      </c>
      <c r="Z13" s="87" t="s">
        <v>148</v>
      </c>
      <c r="AA13" s="45"/>
      <c r="AB13" s="47"/>
    </row>
    <row r="14" spans="1:28" s="130" customFormat="1" ht="26.25" customHeight="1" thickBot="1">
      <c r="A14" s="147"/>
      <c r="B14" s="122"/>
      <c r="C14" s="122"/>
      <c r="D14" s="123"/>
      <c r="E14" s="122"/>
      <c r="F14" s="122"/>
      <c r="G14" s="124">
        <f>SUM(G5:G13)</f>
        <v>32161.18</v>
      </c>
      <c r="H14" s="122"/>
      <c r="I14" s="122"/>
      <c r="J14" s="125"/>
      <c r="K14" s="125"/>
      <c r="L14" s="126"/>
      <c r="M14" s="122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8"/>
      <c r="AB14" s="129"/>
    </row>
    <row r="15" spans="1:28" s="132" customFormat="1" ht="24" customHeight="1">
      <c r="A15" s="153" t="s">
        <v>193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31"/>
      <c r="O15" s="131"/>
      <c r="T15" s="133"/>
      <c r="U15" s="133"/>
      <c r="V15" s="133"/>
    </row>
  </sheetData>
  <mergeCells count="20">
    <mergeCell ref="W3:W4"/>
    <mergeCell ref="X3:X4"/>
    <mergeCell ref="Y3:Y4"/>
    <mergeCell ref="Z3:Z4"/>
    <mergeCell ref="J3:Q3"/>
    <mergeCell ref="R3:T3"/>
    <mergeCell ref="A15:M15"/>
    <mergeCell ref="A1:AA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A3:AA4"/>
    <mergeCell ref="U3:V3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3.937007874015748E-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"/>
  <sheetViews>
    <sheetView workbookViewId="0">
      <selection activeCell="G19" sqref="G19"/>
    </sheetView>
  </sheetViews>
  <sheetFormatPr defaultColWidth="9" defaultRowHeight="14.25"/>
  <cols>
    <col min="1" max="1" width="7.125" style="151" customWidth="1"/>
    <col min="2" max="2" width="3.625" style="13" customWidth="1"/>
    <col min="3" max="3" width="10.625" style="13" customWidth="1"/>
    <col min="4" max="5" width="4.625" style="13" customWidth="1"/>
    <col min="6" max="6" width="9.625" style="13" customWidth="1"/>
    <col min="7" max="7" width="11.625" style="13" customWidth="1"/>
    <col min="8" max="8" width="3.625" style="13" customWidth="1"/>
    <col min="9" max="9" width="8.625" style="13" customWidth="1"/>
    <col min="10" max="10" width="3.625" style="13" customWidth="1"/>
    <col min="11" max="14" width="5.625" style="13" customWidth="1"/>
    <col min="15" max="15" width="5.625" style="36" customWidth="1"/>
    <col min="16" max="17" width="3.625" style="13" customWidth="1"/>
    <col min="18" max="19" width="5.625" style="13" customWidth="1"/>
    <col min="20" max="20" width="6.625" style="13" customWidth="1"/>
    <col min="21" max="22" width="5.625" style="13" customWidth="1"/>
    <col min="23" max="23" width="3.625" style="13" customWidth="1"/>
    <col min="24" max="25" width="5.625" style="13" customWidth="1"/>
    <col min="26" max="26" width="10.625" style="13" customWidth="1"/>
    <col min="27" max="27" width="3.625" style="13" customWidth="1"/>
    <col min="28" max="28" width="5.625" style="13" customWidth="1"/>
    <col min="29" max="16384" width="9" style="13"/>
  </cols>
  <sheetData>
    <row r="1" spans="1:28" ht="30" customHeight="1">
      <c r="A1" s="169" t="s">
        <v>173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29"/>
    </row>
    <row r="2" spans="1:28" ht="24.95" customHeight="1" thickBot="1">
      <c r="A2" s="172" t="s">
        <v>174</v>
      </c>
      <c r="B2" s="172"/>
      <c r="C2" s="172"/>
      <c r="D2" s="172"/>
      <c r="E2" s="172"/>
      <c r="F2" s="172"/>
      <c r="G2" s="172"/>
      <c r="H2" s="172"/>
      <c r="I2" s="172"/>
      <c r="J2" s="31"/>
      <c r="K2" s="31"/>
      <c r="L2" s="32"/>
      <c r="M2" s="31"/>
      <c r="N2" s="32"/>
      <c r="O2" s="32"/>
      <c r="P2" s="31"/>
      <c r="Q2" s="31"/>
      <c r="R2" s="31"/>
      <c r="S2" s="31"/>
      <c r="T2" s="33"/>
      <c r="U2" s="33"/>
      <c r="V2" s="33"/>
      <c r="W2" s="33"/>
      <c r="X2" s="30"/>
      <c r="Y2" s="30"/>
      <c r="Z2" s="30"/>
      <c r="AA2" s="34"/>
      <c r="AB2" s="29"/>
    </row>
    <row r="3" spans="1:28" ht="30" customHeight="1">
      <c r="A3" s="170" t="s">
        <v>8</v>
      </c>
      <c r="B3" s="167" t="s">
        <v>9</v>
      </c>
      <c r="C3" s="167" t="s">
        <v>10</v>
      </c>
      <c r="D3" s="167" t="s">
        <v>11</v>
      </c>
      <c r="E3" s="167" t="s">
        <v>12</v>
      </c>
      <c r="F3" s="167" t="s">
        <v>13</v>
      </c>
      <c r="G3" s="167" t="s">
        <v>14</v>
      </c>
      <c r="H3" s="167" t="s">
        <v>15</v>
      </c>
      <c r="I3" s="167" t="s">
        <v>16</v>
      </c>
      <c r="J3" s="167" t="s">
        <v>0</v>
      </c>
      <c r="K3" s="167"/>
      <c r="L3" s="167"/>
      <c r="M3" s="167"/>
      <c r="N3" s="167"/>
      <c r="O3" s="167"/>
      <c r="P3" s="167"/>
      <c r="Q3" s="167" t="s">
        <v>4</v>
      </c>
      <c r="R3" s="167"/>
      <c r="S3" s="167"/>
      <c r="T3" s="167" t="s">
        <v>32</v>
      </c>
      <c r="U3" s="167"/>
      <c r="V3" s="167"/>
      <c r="W3" s="167" t="s">
        <v>5</v>
      </c>
      <c r="X3" s="167" t="s">
        <v>17</v>
      </c>
      <c r="Y3" s="167" t="s">
        <v>18</v>
      </c>
      <c r="Z3" s="158" t="s">
        <v>62</v>
      </c>
      <c r="AA3" s="173" t="s">
        <v>19</v>
      </c>
      <c r="AB3" s="29"/>
    </row>
    <row r="4" spans="1:28" ht="90" customHeight="1">
      <c r="A4" s="171"/>
      <c r="B4" s="168"/>
      <c r="C4" s="168"/>
      <c r="D4" s="168"/>
      <c r="E4" s="168"/>
      <c r="F4" s="168"/>
      <c r="G4" s="168"/>
      <c r="H4" s="168"/>
      <c r="I4" s="168"/>
      <c r="J4" s="42" t="s">
        <v>33</v>
      </c>
      <c r="K4" s="49" t="s">
        <v>1</v>
      </c>
      <c r="L4" s="41" t="s">
        <v>2</v>
      </c>
      <c r="M4" s="49" t="s">
        <v>3</v>
      </c>
      <c r="N4" s="41" t="s">
        <v>175</v>
      </c>
      <c r="O4" s="41" t="s">
        <v>6</v>
      </c>
      <c r="P4" s="49" t="s">
        <v>7</v>
      </c>
      <c r="Q4" s="49" t="s">
        <v>7</v>
      </c>
      <c r="R4" s="40" t="s">
        <v>39</v>
      </c>
      <c r="S4" s="48" t="s">
        <v>28</v>
      </c>
      <c r="T4" s="43" t="s">
        <v>34</v>
      </c>
      <c r="U4" s="49" t="s">
        <v>35</v>
      </c>
      <c r="V4" s="49" t="s">
        <v>36</v>
      </c>
      <c r="W4" s="168"/>
      <c r="X4" s="168"/>
      <c r="Y4" s="168"/>
      <c r="Z4" s="159"/>
      <c r="AA4" s="174"/>
      <c r="AB4" s="29"/>
    </row>
    <row r="5" spans="1:28" ht="60" customHeight="1">
      <c r="A5" s="149" t="s">
        <v>230</v>
      </c>
      <c r="B5" s="71" t="s">
        <v>53</v>
      </c>
      <c r="C5" s="71" t="s">
        <v>54</v>
      </c>
      <c r="D5" s="71" t="s">
        <v>68</v>
      </c>
      <c r="E5" s="71" t="s">
        <v>42</v>
      </c>
      <c r="F5" s="71" t="s">
        <v>69</v>
      </c>
      <c r="G5" s="89">
        <v>4199.28</v>
      </c>
      <c r="H5" s="71" t="s">
        <v>29</v>
      </c>
      <c r="I5" s="97" t="s">
        <v>76</v>
      </c>
      <c r="J5" s="98">
        <v>1</v>
      </c>
      <c r="K5" s="98">
        <v>766</v>
      </c>
      <c r="L5" s="99">
        <v>0.5</v>
      </c>
      <c r="M5" s="99">
        <v>3.9</v>
      </c>
      <c r="N5" s="99">
        <v>0.2</v>
      </c>
      <c r="O5" s="99">
        <v>12</v>
      </c>
      <c r="P5" s="98" t="s">
        <v>37</v>
      </c>
      <c r="Q5" s="98" t="s">
        <v>37</v>
      </c>
      <c r="R5" s="100">
        <v>30</v>
      </c>
      <c r="S5" s="97">
        <v>82</v>
      </c>
      <c r="T5" s="101" t="s">
        <v>176</v>
      </c>
      <c r="U5" s="101" t="s">
        <v>177</v>
      </c>
      <c r="V5" s="101">
        <v>346</v>
      </c>
      <c r="W5" s="100" t="s">
        <v>38</v>
      </c>
      <c r="X5" s="71">
        <v>2018</v>
      </c>
      <c r="Y5" s="71">
        <v>2017</v>
      </c>
      <c r="Z5" s="71" t="s">
        <v>73</v>
      </c>
      <c r="AA5" s="61"/>
      <c r="AB5" s="31"/>
    </row>
    <row r="6" spans="1:28" ht="60" customHeight="1">
      <c r="A6" s="149" t="s">
        <v>231</v>
      </c>
      <c r="B6" s="71" t="s">
        <v>53</v>
      </c>
      <c r="C6" s="71" t="s">
        <v>54</v>
      </c>
      <c r="D6" s="71" t="s">
        <v>68</v>
      </c>
      <c r="E6" s="71" t="s">
        <v>42</v>
      </c>
      <c r="F6" s="71" t="s">
        <v>70</v>
      </c>
      <c r="G6" s="89">
        <v>462.36</v>
      </c>
      <c r="H6" s="71" t="s">
        <v>29</v>
      </c>
      <c r="I6" s="97" t="s">
        <v>77</v>
      </c>
      <c r="J6" s="98">
        <v>1</v>
      </c>
      <c r="K6" s="97">
        <v>766</v>
      </c>
      <c r="L6" s="102">
        <v>0.5</v>
      </c>
      <c r="M6" s="102">
        <v>3.3</v>
      </c>
      <c r="N6" s="102">
        <v>0.2</v>
      </c>
      <c r="O6" s="102">
        <v>12</v>
      </c>
      <c r="P6" s="98" t="s">
        <v>37</v>
      </c>
      <c r="Q6" s="98" t="s">
        <v>37</v>
      </c>
      <c r="R6" s="100">
        <v>29</v>
      </c>
      <c r="S6" s="97">
        <v>80</v>
      </c>
      <c r="T6" s="101" t="s">
        <v>178</v>
      </c>
      <c r="U6" s="101" t="s">
        <v>179</v>
      </c>
      <c r="V6" s="101">
        <v>415</v>
      </c>
      <c r="W6" s="100" t="s">
        <v>38</v>
      </c>
      <c r="X6" s="71">
        <v>2018</v>
      </c>
      <c r="Y6" s="71">
        <v>2017</v>
      </c>
      <c r="Z6" s="71" t="s">
        <v>74</v>
      </c>
      <c r="AA6" s="61"/>
      <c r="AB6" s="35"/>
    </row>
    <row r="7" spans="1:28" ht="60" customHeight="1">
      <c r="A7" s="149" t="s">
        <v>232</v>
      </c>
      <c r="B7" s="71" t="s">
        <v>53</v>
      </c>
      <c r="C7" s="71" t="s">
        <v>54</v>
      </c>
      <c r="D7" s="71" t="s">
        <v>68</v>
      </c>
      <c r="E7" s="71" t="s">
        <v>42</v>
      </c>
      <c r="F7" s="71" t="s">
        <v>71</v>
      </c>
      <c r="G7" s="89">
        <v>467.22</v>
      </c>
      <c r="H7" s="71" t="s">
        <v>29</v>
      </c>
      <c r="I7" s="97" t="s">
        <v>78</v>
      </c>
      <c r="J7" s="98">
        <v>1</v>
      </c>
      <c r="K7" s="97">
        <v>764</v>
      </c>
      <c r="L7" s="102">
        <v>0.5</v>
      </c>
      <c r="M7" s="102">
        <v>2.9</v>
      </c>
      <c r="N7" s="103">
        <v>0</v>
      </c>
      <c r="O7" s="102">
        <v>12.1</v>
      </c>
      <c r="P7" s="98" t="s">
        <v>37</v>
      </c>
      <c r="Q7" s="98" t="s">
        <v>37</v>
      </c>
      <c r="R7" s="100">
        <v>27</v>
      </c>
      <c r="S7" s="97">
        <v>79</v>
      </c>
      <c r="T7" s="101" t="s">
        <v>178</v>
      </c>
      <c r="U7" s="101" t="s">
        <v>179</v>
      </c>
      <c r="V7" s="101">
        <v>224</v>
      </c>
      <c r="W7" s="100" t="s">
        <v>38</v>
      </c>
      <c r="X7" s="71">
        <v>2018</v>
      </c>
      <c r="Y7" s="71">
        <v>2017</v>
      </c>
      <c r="Z7" s="71" t="s">
        <v>74</v>
      </c>
      <c r="AA7" s="61"/>
      <c r="AB7" s="35"/>
    </row>
    <row r="8" spans="1:28" ht="60" customHeight="1" thickBot="1">
      <c r="A8" s="149" t="s">
        <v>233</v>
      </c>
      <c r="B8" s="87" t="s">
        <v>45</v>
      </c>
      <c r="C8" s="87" t="s">
        <v>46</v>
      </c>
      <c r="D8" s="87" t="s">
        <v>40</v>
      </c>
      <c r="E8" s="87" t="s">
        <v>42</v>
      </c>
      <c r="F8" s="87" t="s">
        <v>72</v>
      </c>
      <c r="G8" s="95">
        <v>5066.1000000000004</v>
      </c>
      <c r="H8" s="87" t="s">
        <v>29</v>
      </c>
      <c r="I8" s="104" t="s">
        <v>79</v>
      </c>
      <c r="J8" s="105">
        <v>1</v>
      </c>
      <c r="K8" s="104">
        <v>756</v>
      </c>
      <c r="L8" s="106">
        <v>0.7</v>
      </c>
      <c r="M8" s="106">
        <v>3.8</v>
      </c>
      <c r="N8" s="107">
        <v>0.3</v>
      </c>
      <c r="O8" s="106">
        <v>12.5</v>
      </c>
      <c r="P8" s="105" t="s">
        <v>37</v>
      </c>
      <c r="Q8" s="105" t="s">
        <v>37</v>
      </c>
      <c r="R8" s="108">
        <v>39</v>
      </c>
      <c r="S8" s="104">
        <v>77</v>
      </c>
      <c r="T8" s="109" t="s">
        <v>178</v>
      </c>
      <c r="U8" s="109">
        <v>17</v>
      </c>
      <c r="V8" s="109">
        <v>721</v>
      </c>
      <c r="W8" s="108" t="s">
        <v>38</v>
      </c>
      <c r="X8" s="87">
        <v>2018</v>
      </c>
      <c r="Y8" s="87">
        <v>2017</v>
      </c>
      <c r="Z8" s="87" t="s">
        <v>65</v>
      </c>
      <c r="AA8" s="45"/>
    </row>
    <row r="9" spans="1:28" s="130" customFormat="1" ht="26.25" customHeight="1" thickBot="1">
      <c r="A9" s="147"/>
      <c r="B9" s="122"/>
      <c r="C9" s="122"/>
      <c r="D9" s="123"/>
      <c r="E9" s="122"/>
      <c r="F9" s="122"/>
      <c r="G9" s="124">
        <f>SUM(G5:G8)</f>
        <v>10194.959999999999</v>
      </c>
      <c r="H9" s="122"/>
      <c r="I9" s="122"/>
      <c r="J9" s="125"/>
      <c r="K9" s="125"/>
      <c r="L9" s="126"/>
      <c r="M9" s="122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8"/>
      <c r="AB9" s="129"/>
    </row>
    <row r="10" spans="1:28" s="132" customFormat="1" ht="24" customHeight="1">
      <c r="A10" s="153" t="s">
        <v>193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31"/>
      <c r="O10" s="131"/>
      <c r="T10" s="133"/>
      <c r="U10" s="133"/>
      <c r="V10" s="133"/>
    </row>
  </sheetData>
  <mergeCells count="20">
    <mergeCell ref="A1:AA1"/>
    <mergeCell ref="A3:A4"/>
    <mergeCell ref="B3:B4"/>
    <mergeCell ref="C3:C4"/>
    <mergeCell ref="D3:D4"/>
    <mergeCell ref="A2:I2"/>
    <mergeCell ref="X3:X4"/>
    <mergeCell ref="T3:V3"/>
    <mergeCell ref="AA3:AA4"/>
    <mergeCell ref="W3:W4"/>
    <mergeCell ref="I3:I4"/>
    <mergeCell ref="J3:P3"/>
    <mergeCell ref="E3:E4"/>
    <mergeCell ref="Q3:S3"/>
    <mergeCell ref="A10:M10"/>
    <mergeCell ref="Z3:Z4"/>
    <mergeCell ref="F3:F4"/>
    <mergeCell ref="G3:G4"/>
    <mergeCell ref="H3:H4"/>
    <mergeCell ref="Y3:Y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selection activeCell="Y6" sqref="Y6"/>
    </sheetView>
  </sheetViews>
  <sheetFormatPr defaultColWidth="9" defaultRowHeight="14.25"/>
  <cols>
    <col min="1" max="1" width="7.125" style="152" customWidth="1"/>
    <col min="2" max="2" width="4.625" style="110" customWidth="1"/>
    <col min="3" max="4" width="8.625" style="110" customWidth="1"/>
    <col min="5" max="5" width="6.625" style="110" customWidth="1"/>
    <col min="6" max="6" width="9.625" style="110" customWidth="1"/>
    <col min="7" max="7" width="8.625" style="110" customWidth="1"/>
    <col min="8" max="8" width="6.625" style="110" customWidth="1"/>
    <col min="9" max="9" width="8.625" style="110" customWidth="1"/>
    <col min="10" max="10" width="10.625" style="110" customWidth="1"/>
    <col min="11" max="11" width="5.625" style="110" customWidth="1"/>
    <col min="12" max="12" width="6.625" style="110" customWidth="1"/>
    <col min="13" max="18" width="5.625" style="110" customWidth="1"/>
    <col min="19" max="19" width="8.625" style="110" customWidth="1"/>
    <col min="20" max="20" width="3.625" style="110" customWidth="1"/>
    <col min="21" max="21" width="5.625" style="110" customWidth="1"/>
    <col min="22" max="16384" width="9" style="110"/>
  </cols>
  <sheetData>
    <row r="1" spans="1:22" ht="30" customHeight="1">
      <c r="A1" s="175" t="s">
        <v>149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2" ht="24.95" customHeight="1" thickBot="1">
      <c r="A2" s="176" t="s">
        <v>181</v>
      </c>
      <c r="B2" s="176"/>
      <c r="C2" s="176"/>
      <c r="D2" s="176"/>
      <c r="E2" s="176"/>
      <c r="F2" s="176"/>
      <c r="G2" s="176"/>
      <c r="H2" s="176"/>
      <c r="I2" s="176"/>
      <c r="J2" s="64"/>
      <c r="K2" s="64"/>
      <c r="L2" s="64"/>
      <c r="M2" s="64"/>
      <c r="N2" s="65"/>
      <c r="O2" s="64"/>
      <c r="P2" s="64"/>
      <c r="Q2" s="64"/>
      <c r="R2" s="64"/>
      <c r="S2" s="64"/>
      <c r="T2" s="64"/>
    </row>
    <row r="3" spans="1:22" ht="24.95" customHeight="1">
      <c r="A3" s="177" t="s">
        <v>8</v>
      </c>
      <c r="B3" s="179" t="s">
        <v>9</v>
      </c>
      <c r="C3" s="179" t="s">
        <v>10</v>
      </c>
      <c r="D3" s="179" t="s">
        <v>11</v>
      </c>
      <c r="E3" s="179" t="s">
        <v>12</v>
      </c>
      <c r="F3" s="179" t="s">
        <v>13</v>
      </c>
      <c r="G3" s="179" t="s">
        <v>14</v>
      </c>
      <c r="H3" s="179" t="s">
        <v>15</v>
      </c>
      <c r="I3" s="179" t="s">
        <v>150</v>
      </c>
      <c r="J3" s="179" t="s">
        <v>151</v>
      </c>
      <c r="K3" s="179"/>
      <c r="L3" s="179"/>
      <c r="M3" s="179"/>
      <c r="N3" s="179"/>
      <c r="O3" s="179"/>
      <c r="P3" s="179" t="s">
        <v>152</v>
      </c>
      <c r="Q3" s="179" t="s">
        <v>17</v>
      </c>
      <c r="R3" s="179" t="s">
        <v>18</v>
      </c>
      <c r="S3" s="181" t="s">
        <v>62</v>
      </c>
      <c r="T3" s="183" t="s">
        <v>19</v>
      </c>
    </row>
    <row r="4" spans="1:22" ht="80.099999999999994" customHeight="1">
      <c r="A4" s="178"/>
      <c r="B4" s="180"/>
      <c r="C4" s="180"/>
      <c r="D4" s="180"/>
      <c r="E4" s="180"/>
      <c r="F4" s="180"/>
      <c r="G4" s="180"/>
      <c r="H4" s="180"/>
      <c r="I4" s="180"/>
      <c r="J4" s="69" t="s">
        <v>153</v>
      </c>
      <c r="K4" s="69" t="s">
        <v>154</v>
      </c>
      <c r="L4" s="69" t="s">
        <v>155</v>
      </c>
      <c r="M4" s="69" t="s">
        <v>156</v>
      </c>
      <c r="N4" s="62" t="s">
        <v>157</v>
      </c>
      <c r="O4" s="69" t="s">
        <v>158</v>
      </c>
      <c r="P4" s="180"/>
      <c r="Q4" s="180"/>
      <c r="R4" s="180"/>
      <c r="S4" s="182"/>
      <c r="T4" s="184"/>
    </row>
    <row r="5" spans="1:22" ht="80.099999999999994" customHeight="1" thickBot="1">
      <c r="A5" s="150" t="s">
        <v>234</v>
      </c>
      <c r="B5" s="87" t="s">
        <v>159</v>
      </c>
      <c r="C5" s="87" t="s">
        <v>160</v>
      </c>
      <c r="D5" s="87" t="s">
        <v>161</v>
      </c>
      <c r="E5" s="87" t="s">
        <v>165</v>
      </c>
      <c r="F5" s="87" t="s">
        <v>166</v>
      </c>
      <c r="G5" s="95">
        <v>4649.9799999999996</v>
      </c>
      <c r="H5" s="87" t="s">
        <v>162</v>
      </c>
      <c r="I5" s="111" t="s">
        <v>180</v>
      </c>
      <c r="J5" s="112" t="s">
        <v>163</v>
      </c>
      <c r="K5" s="112">
        <v>0.02</v>
      </c>
      <c r="L5" s="112" t="s">
        <v>164</v>
      </c>
      <c r="M5" s="113">
        <v>1.9</v>
      </c>
      <c r="N5" s="113">
        <v>3</v>
      </c>
      <c r="O5" s="112">
        <v>16</v>
      </c>
      <c r="P5" s="114" t="s">
        <v>38</v>
      </c>
      <c r="Q5" s="87">
        <v>2018</v>
      </c>
      <c r="R5" s="87">
        <v>2017</v>
      </c>
      <c r="S5" s="87" t="s">
        <v>167</v>
      </c>
      <c r="T5" s="63"/>
    </row>
    <row r="6" spans="1:22" s="130" customFormat="1" ht="26.25" customHeight="1" thickBot="1">
      <c r="A6" s="147"/>
      <c r="B6" s="122"/>
      <c r="C6" s="122"/>
      <c r="D6" s="123"/>
      <c r="E6" s="122"/>
      <c r="F6" s="122"/>
      <c r="G6" s="124">
        <f>SUM(G2:G5)</f>
        <v>4649.9799999999996</v>
      </c>
      <c r="H6" s="122"/>
      <c r="I6" s="122"/>
      <c r="J6" s="125"/>
      <c r="K6" s="125"/>
      <c r="L6" s="126"/>
      <c r="M6" s="122"/>
      <c r="N6" s="127"/>
      <c r="O6" s="127"/>
      <c r="P6" s="127"/>
      <c r="Q6" s="127"/>
      <c r="R6" s="127"/>
      <c r="S6" s="127"/>
      <c r="T6" s="128"/>
      <c r="U6" s="129"/>
    </row>
    <row r="7" spans="1:22" s="132" customFormat="1" ht="24" customHeight="1">
      <c r="A7" s="153" t="s">
        <v>193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31"/>
      <c r="O7" s="131"/>
      <c r="T7" s="133"/>
      <c r="U7" s="133"/>
      <c r="V7" s="133"/>
    </row>
  </sheetData>
  <mergeCells count="18">
    <mergeCell ref="A7:M7"/>
    <mergeCell ref="T3:T4"/>
    <mergeCell ref="A1:T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  <mergeCell ref="Q3:Q4"/>
    <mergeCell ref="R3:R4"/>
    <mergeCell ref="S3:S4"/>
  </mergeCells>
  <phoneticPr fontId="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小麦</vt:lpstr>
      <vt:lpstr>稻谷</vt:lpstr>
      <vt:lpstr>玉米</vt:lpstr>
      <vt:lpstr>大豆原油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2021-03-22T07:59:32Z</cp:lastPrinted>
  <dcterms:created xsi:type="dcterms:W3CDTF">2003-03-06T04:59:07Z</dcterms:created>
  <dcterms:modified xsi:type="dcterms:W3CDTF">2021-03-23T10:14:09Z</dcterms:modified>
</cp:coreProperties>
</file>